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ejandro Flores\Downloads\Python\Visualización de datos\Blog\"/>
    </mc:Choice>
  </mc:AlternateContent>
  <xr:revisionPtr revIDLastSave="0" documentId="13_ncr:1_{8E55E45F-A277-45E5-85D7-53541AE2622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ibros leídos" sheetId="14" r:id="rId1"/>
    <sheet name="Mi biblioteca" sheetId="16" r:id="rId2"/>
  </sheets>
  <definedNames>
    <definedName name="_xlnm._FilterDatabase" localSheetId="0" hidden="1">'Libros leídos'!$A$1:$O$76</definedName>
    <definedName name="_xlnm._FilterDatabase" localSheetId="1" hidden="1">'Mi biblioteca'!$A$1:$G$56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3" roundtripDataSignature="AMtx7mjFE3xnCINjr919pFfjcD30zUXvvw=="/>
    </ext>
  </extLst>
</workbook>
</file>

<file path=xl/calcChain.xml><?xml version="1.0" encoding="utf-8"?>
<calcChain xmlns="http://schemas.openxmlformats.org/spreadsheetml/2006/main">
  <c r="J76" i="14" l="1"/>
  <c r="J75" i="14"/>
  <c r="J74" i="14"/>
  <c r="J73" i="14"/>
  <c r="J72" i="14"/>
  <c r="J71" i="14"/>
  <c r="G71" i="14"/>
  <c r="J70" i="14"/>
  <c r="J69" i="14"/>
  <c r="J68" i="14" l="1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G52" i="14"/>
  <c r="J51" i="14"/>
  <c r="G51" i="14"/>
  <c r="J50" i="14"/>
  <c r="J49" i="14"/>
  <c r="J48" i="14"/>
  <c r="J47" i="14"/>
  <c r="J46" i="14"/>
  <c r="J45" i="14"/>
  <c r="J44" i="14"/>
  <c r="J43" i="14"/>
  <c r="J42" i="14"/>
  <c r="J41" i="14"/>
  <c r="J40" i="14"/>
  <c r="G40" i="14"/>
  <c r="J39" i="14"/>
  <c r="G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3" i="14"/>
  <c r="J2" i="14"/>
</calcChain>
</file>

<file path=xl/sharedStrings.xml><?xml version="1.0" encoding="utf-8"?>
<sst xmlns="http://schemas.openxmlformats.org/spreadsheetml/2006/main" count="858" uniqueCount="188">
  <si>
    <t>Nombre</t>
  </si>
  <si>
    <t>Empezado</t>
  </si>
  <si>
    <t>Terminado</t>
  </si>
  <si>
    <t>Un saco de huesos</t>
  </si>
  <si>
    <t>Stephen King</t>
  </si>
  <si>
    <t>#</t>
  </si>
  <si>
    <t>Fin de guardia</t>
  </si>
  <si>
    <t>N° de páginas</t>
  </si>
  <si>
    <t>Libro propio</t>
  </si>
  <si>
    <t>Valor del libro</t>
  </si>
  <si>
    <t>No</t>
  </si>
  <si>
    <t>Sí</t>
  </si>
  <si>
    <t>Eva Luna</t>
  </si>
  <si>
    <t>El visitante</t>
  </si>
  <si>
    <t>Economía cirular</t>
  </si>
  <si>
    <t>Rozanne Henzen | Ed Weenk</t>
  </si>
  <si>
    <t>Autor/es</t>
  </si>
  <si>
    <t>La sangre manda</t>
  </si>
  <si>
    <t>Holly</t>
  </si>
  <si>
    <t>Crónica de una muerte anunciada</t>
  </si>
  <si>
    <t>Gabriel García Márquez</t>
  </si>
  <si>
    <t>Cuentos de Eva Luna</t>
  </si>
  <si>
    <t>Isabel Allende</t>
  </si>
  <si>
    <t>El juego de Gerald</t>
  </si>
  <si>
    <t>La rata</t>
  </si>
  <si>
    <t>La tienda</t>
  </si>
  <si>
    <t>Tommyknockers</t>
  </si>
  <si>
    <t>Largo pétalo de mar</t>
  </si>
  <si>
    <t>La increíble y triste historia de la cándida Eréndira y de su abuela desalmada</t>
  </si>
  <si>
    <t>Días en terminar de leer el libro</t>
  </si>
  <si>
    <t>Hábitos Atómicos</t>
  </si>
  <si>
    <t>James Clear</t>
  </si>
  <si>
    <t>Frase a destacar</t>
  </si>
  <si>
    <t>El universo te eche un cable (Bill Hodges y Holly)</t>
  </si>
  <si>
    <t>Joyland</t>
  </si>
  <si>
    <t>El umbral de la noche</t>
  </si>
  <si>
    <t>Observaciones</t>
  </si>
  <si>
    <t>Me lo compró mi mamá</t>
  </si>
  <si>
    <t>22/11/63</t>
  </si>
  <si>
    <t>Deseperación</t>
  </si>
  <si>
    <t>Busca Libre</t>
  </si>
  <si>
    <t>Como lo obtuve</t>
  </si>
  <si>
    <t>Regalo de Pablo</t>
  </si>
  <si>
    <t>Tipo de libro</t>
  </si>
  <si>
    <t>Libro tapa blanda</t>
  </si>
  <si>
    <t>Ebook</t>
  </si>
  <si>
    <t>Google Play Libro</t>
  </si>
  <si>
    <t>Regalo de mi mamá</t>
  </si>
  <si>
    <t>Comprado en el Teatro del Lago</t>
  </si>
  <si>
    <t>Biblioteca</t>
  </si>
  <si>
    <t>¿Terminado?</t>
  </si>
  <si>
    <t>Pendientes</t>
  </si>
  <si>
    <t>Posesión</t>
  </si>
  <si>
    <t>Telegram</t>
  </si>
  <si>
    <t>Libro tapa dura</t>
  </si>
  <si>
    <t>Apocalipsis</t>
  </si>
  <si>
    <t>La expedición</t>
  </si>
  <si>
    <t>El pistolero (La torre oscura 1)</t>
  </si>
  <si>
    <t>La llegada de los tres (La torre oscura 2)</t>
  </si>
  <si>
    <t>It (Eso)</t>
  </si>
  <si>
    <t>Área 81</t>
  </si>
  <si>
    <t>Premium Harmony</t>
  </si>
  <si>
    <t>Relato del libro El Bazar de los Malos Sueños</t>
  </si>
  <si>
    <t>El pasado es obstinado</t>
  </si>
  <si>
    <t>Rebelión en la granja</t>
  </si>
  <si>
    <t>George Orwell</t>
  </si>
  <si>
    <t>Batman y Robin tienen un altercado</t>
  </si>
  <si>
    <t>La duna</t>
  </si>
  <si>
    <t>Las tierras baldías (La torre oscura 3)</t>
  </si>
  <si>
    <t>Los ojos del dragón</t>
  </si>
  <si>
    <t>La casa de los espíritus</t>
  </si>
  <si>
    <t>Comprado por mi papá</t>
  </si>
  <si>
    <t>Cien años de soledad</t>
  </si>
  <si>
    <t>Carrie</t>
  </si>
  <si>
    <t>Después</t>
  </si>
  <si>
    <t>El Psico Analista</t>
  </si>
  <si>
    <t>John Katzenbach</t>
  </si>
  <si>
    <t>Niño malo</t>
  </si>
  <si>
    <t>Mago y cristal (La torre oscura 4)</t>
  </si>
  <si>
    <t>Una muerte</t>
  </si>
  <si>
    <t>La iglesia de los huesos</t>
  </si>
  <si>
    <t>Insomnia</t>
  </si>
  <si>
    <t>El viento por la cerradura</t>
  </si>
  <si>
    <t>La moral</t>
  </si>
  <si>
    <t>Más allá</t>
  </si>
  <si>
    <t>El amante japones</t>
  </si>
  <si>
    <t>King, un tributo al rey del terror</t>
  </si>
  <si>
    <t>Varios Autores</t>
  </si>
  <si>
    <t>Feria del libro. Biblioteca de Frutillar</t>
  </si>
  <si>
    <t>Cadáver exquisito</t>
  </si>
  <si>
    <t>Agustina Bazterrica</t>
  </si>
  <si>
    <t>Ur</t>
  </si>
  <si>
    <t>Herman Wouk todavía vive</t>
  </si>
  <si>
    <t>Mercado Libre</t>
  </si>
  <si>
    <t>El misterio de Salem's Lot</t>
  </si>
  <si>
    <t>Lobos del calla (La torre oscura 5)</t>
  </si>
  <si>
    <t>No anda fina</t>
  </si>
  <si>
    <t>Billy bloqueo</t>
  </si>
  <si>
    <t>Los misterios del gusano</t>
  </si>
  <si>
    <t>Un trago de despedida</t>
  </si>
  <si>
    <t>Fin de Guardia</t>
  </si>
  <si>
    <t>El misterio de Salems Lot</t>
  </si>
  <si>
    <t>Drácula</t>
  </si>
  <si>
    <t>Bram Stoker</t>
  </si>
  <si>
    <t>Feria del libro de Frutillar</t>
  </si>
  <si>
    <t>Reina de Fuego</t>
  </si>
  <si>
    <t>Sophie Jordan</t>
  </si>
  <si>
    <t>La Isla Bajo el Mar</t>
  </si>
  <si>
    <t>Selección de los Mejores Cuentos Vol. 2</t>
  </si>
  <si>
    <t>H.P. Lovecraft</t>
  </si>
  <si>
    <t>Del Amor y Otros Demonios</t>
  </si>
  <si>
    <t>El Lobo Estepario</t>
  </si>
  <si>
    <t>Hermann Hesse</t>
  </si>
  <si>
    <t>La Quinta Montaña</t>
  </si>
  <si>
    <t>Paulo Coelho</t>
  </si>
  <si>
    <t>Obras Completas - Tomo 1</t>
  </si>
  <si>
    <t>María Luisa Bombal</t>
  </si>
  <si>
    <t>Canción para Caminar sobre las Aguas</t>
  </si>
  <si>
    <t>Hernán Rivera Letelier</t>
  </si>
  <si>
    <t>Palomita Blanca</t>
  </si>
  <si>
    <t>Enrique Lafourcade</t>
  </si>
  <si>
    <t>Cuentos de Amor Locura y Muerte</t>
  </si>
  <si>
    <t>Horacio Quiroga</t>
  </si>
  <si>
    <t>La Contadora de Películas</t>
  </si>
  <si>
    <t>Tengo Miedo Torero</t>
  </si>
  <si>
    <t>Pedro Lemebel</t>
  </si>
  <si>
    <t>Historia de una Gaviota y del Gato que le Enseñó a Volar</t>
  </si>
  <si>
    <t>Luis Sepúlveda</t>
  </si>
  <si>
    <t>Golfo de Penas</t>
  </si>
  <si>
    <t>Francisco Coloane</t>
  </si>
  <si>
    <t>Juan Salvador Gaviota</t>
  </si>
  <si>
    <t>Richard Bach</t>
  </si>
  <si>
    <t>La Vuelta al Mundo en Ochenta Días</t>
  </si>
  <si>
    <t>Julio Verne</t>
  </si>
  <si>
    <t>Campos de Fresas</t>
  </si>
  <si>
    <t>Jordi Sierra i Fabra</t>
  </si>
  <si>
    <t>El Obsceno Pájaro de la Noche</t>
  </si>
  <si>
    <t>José Donoso</t>
  </si>
  <si>
    <t>Catastro de Cementerios Mapuche Williche de la Provincia de Osorno</t>
  </si>
  <si>
    <t>Conadi</t>
  </si>
  <si>
    <t>Diccionario Chezugun a Castellano - Kimün Mongen Che</t>
  </si>
  <si>
    <t>Demian</t>
  </si>
  <si>
    <t>Apología de Sócrates</t>
  </si>
  <si>
    <t>Platón</t>
  </si>
  <si>
    <t>Los Conquistadores de la Antártica</t>
  </si>
  <si>
    <t>El Consumo me Consume</t>
  </si>
  <si>
    <t>Tomás Moulian</t>
  </si>
  <si>
    <t>La Vuelta al Mundo en 80 Días</t>
  </si>
  <si>
    <t>El Príncipe y el Mendigo</t>
  </si>
  <si>
    <t>Mark Twain</t>
  </si>
  <si>
    <t>Subterra</t>
  </si>
  <si>
    <t>Baldomero Lillo</t>
  </si>
  <si>
    <t>Fuente-Ovejuna</t>
  </si>
  <si>
    <t>Lope de Vega</t>
  </si>
  <si>
    <t>La Tregua</t>
  </si>
  <si>
    <t>Mario Benedetti</t>
  </si>
  <si>
    <t>Pertenece a Jeanette</t>
  </si>
  <si>
    <t>El Ruiseñor y la Rosa</t>
  </si>
  <si>
    <t>Oscar Wilde</t>
  </si>
  <si>
    <t>Viaje al Centro de la Tierra</t>
  </si>
  <si>
    <t>Ajedres - Básico - Intermedio - Avanzado</t>
  </si>
  <si>
    <t>Mirbet Ediciones</t>
  </si>
  <si>
    <t>El Instituto</t>
  </si>
  <si>
    <t>Segunda Mano</t>
  </si>
  <si>
    <t>Nombre del Libro</t>
  </si>
  <si>
    <t>Autor</t>
  </si>
  <si>
    <t>N° Páginas</t>
  </si>
  <si>
    <t>Valor del Libro</t>
  </si>
  <si>
    <t>Encuadernación</t>
  </si>
  <si>
    <t>Forma de Adquisición</t>
  </si>
  <si>
    <t>Los chicos del maíz</t>
  </si>
  <si>
    <t>La primavera de fresa</t>
  </si>
  <si>
    <t>Soy la puerta</t>
  </si>
  <si>
    <t>El ultimo peldaño de la escalera</t>
  </si>
  <si>
    <t>La isla bajo el mar</t>
  </si>
  <si>
    <t>Del amor y otros demonios</t>
  </si>
  <si>
    <t>Novela</t>
  </si>
  <si>
    <t>Canción de Susannah (La torre oscura 6)</t>
  </si>
  <si>
    <t>Las hermanitas de Eluria</t>
  </si>
  <si>
    <t>Relato Corto</t>
  </si>
  <si>
    <t>La cúpula</t>
  </si>
  <si>
    <t>El talismán</t>
  </si>
  <si>
    <t>Plan infinito</t>
  </si>
  <si>
    <t>El símbolo perdido</t>
  </si>
  <si>
    <t>Dan Brown</t>
  </si>
  <si>
    <t>Medio Ambiente</t>
  </si>
  <si>
    <t>Recopilación Relatos Cortos</t>
  </si>
  <si>
    <t>Autoayuda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</si>
</sst>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 &quot;$&quot;* #,##0_ ;_ &quot;$&quot;* \-#,##0_ ;_ &quot;$&quot;* &quot;-&quot;_ ;_ @_ "/>
    <numFmt numFmtId="164" formatCode="_-&quot;$&quot;* #,##0.00_-;\-&quot;$&quot;* #,##0.00_-;_-&quot;$&quot;* &quot;-&quot;??_-;_-@_-"/>
    <numFmt numFmtId="165" formatCode="_-&quot;$&quot;* #,##0_-;\-&quot;$&quot;* #,##0_-;_-&quot;$&quot;* &quot;-&quot;??_-;_-@_-"/>
  </numFmts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4" fillId="0" borderId="1"/>
    <xf numFmtId="164" fontId="4" fillId="0" borderId="1" applyFont="0" applyFill="0" applyBorder="0" applyAlignment="0" applyProtection="0"/>
    <xf numFmtId="42" fontId="7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5" fontId="0" fillId="0" borderId="0" xfId="1" applyNumberFormat="1" applyFont="1" applyAlignment="1">
      <alignment vertical="center"/>
    </xf>
    <xf numFmtId="0" fontId="4" fillId="0" borderId="1" xfId="2" applyAlignment="1">
      <alignment vertical="center" wrapText="1"/>
    </xf>
    <xf numFmtId="0" fontId="6" fillId="0" borderId="1" xfId="2" applyFont="1" applyAlignment="1">
      <alignment vertical="center" wrapText="1"/>
    </xf>
    <xf numFmtId="165" fontId="6" fillId="0" borderId="1" xfId="3" applyNumberFormat="1" applyFont="1" applyAlignment="1">
      <alignment vertical="center" wrapText="1"/>
    </xf>
    <xf numFmtId="0" fontId="4" fillId="0" borderId="1" xfId="2" applyAlignment="1">
      <alignment vertical="center"/>
    </xf>
    <xf numFmtId="14" fontId="4" fillId="0" borderId="1" xfId="2" applyNumberFormat="1" applyAlignment="1">
      <alignment vertical="center"/>
    </xf>
    <xf numFmtId="0" fontId="4" fillId="0" borderId="1" xfId="2"/>
    <xf numFmtId="14" fontId="4" fillId="0" borderId="1" xfId="2" applyNumberFormat="1" applyAlignment="1">
      <alignment vertical="center" wrapText="1"/>
    </xf>
    <xf numFmtId="14" fontId="4" fillId="0" borderId="1" xfId="2" applyNumberFormat="1"/>
    <xf numFmtId="14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vertical="center"/>
    </xf>
    <xf numFmtId="42" fontId="0" fillId="0" borderId="0" xfId="4" applyFont="1" applyAlignment="1">
      <alignment vertical="center"/>
    </xf>
    <xf numFmtId="49" fontId="0" fillId="0" borderId="0" xfId="0" applyNumberForma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2" applyFont="1" applyAlignment="1">
      <alignment vertical="center"/>
    </xf>
    <xf numFmtId="165" fontId="2" fillId="0" borderId="1" xfId="3" applyNumberFormat="1" applyFont="1" applyAlignment="1">
      <alignment vertical="center"/>
    </xf>
    <xf numFmtId="165" fontId="2" fillId="0" borderId="1" xfId="3" applyNumberFormat="1" applyFont="1" applyAlignment="1">
      <alignment vertical="center" wrapText="1"/>
    </xf>
    <xf numFmtId="14" fontId="2" fillId="0" borderId="1" xfId="2" applyNumberFormat="1" applyFont="1" applyAlignment="1">
      <alignment vertical="center"/>
    </xf>
    <xf numFmtId="0" fontId="2" fillId="0" borderId="1" xfId="2" applyFont="1"/>
    <xf numFmtId="165" fontId="2" fillId="0" borderId="1" xfId="1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2" applyFont="1" applyAlignment="1">
      <alignment vertical="center"/>
    </xf>
  </cellXfs>
  <cellStyles count="5">
    <cellStyle name="Moneda" xfId="1" builtinId="4"/>
    <cellStyle name="Moneda [0]" xfId="4" builtinId="7"/>
    <cellStyle name="Moneda 2" xfId="3" xr:uid="{44F66461-2773-4004-B420-E9A0F7590F18}"/>
    <cellStyle name="Normal" xfId="0" builtinId="0"/>
    <cellStyle name="Normal 2" xfId="2" xr:uid="{20DE73E4-5BDC-40F7-8C25-452113B905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customschemas.google.com/relationships/workbookmetadata" Target="metadata"/><Relationship Id="rId18" Type="http://schemas.openxmlformats.org/officeDocument/2006/relationships/customXml" Target="../customXml/item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5" Type="http://schemas.openxmlformats.org/officeDocument/2006/relationships/styles" Target="styles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3216A-CEB8-4D47-8E8C-1DAA23332F5E}">
  <sheetPr codeName="Hoja1" filterMode="1"/>
  <dimension ref="A1:P77"/>
  <sheetViews>
    <sheetView workbookViewId="0">
      <pane xSplit="2" ySplit="1" topLeftCell="C69" activePane="bottomRight" state="frozen"/>
      <selection pane="topRight" activeCell="C1" sqref="C1"/>
      <selection pane="bottomLeft" activeCell="A2" sqref="A2"/>
      <selection pane="bottomRight" activeCell="F83" sqref="F83"/>
    </sheetView>
  </sheetViews>
  <sheetFormatPr baseColWidth="10" defaultColWidth="11.44140625" defaultRowHeight="14.4" x14ac:dyDescent="0.3"/>
  <cols>
    <col min="1" max="1" width="3.44140625" style="2" customWidth="1"/>
    <col min="2" max="2" width="33.88671875" style="2" customWidth="1"/>
    <col min="3" max="3" width="25.77734375" style="2" customWidth="1"/>
    <col min="4" max="4" width="12.5546875" style="2" customWidth="1"/>
    <col min="5" max="5" width="12.88671875" style="2" customWidth="1"/>
    <col min="6" max="6" width="14.109375" style="2" customWidth="1"/>
    <col min="7" max="7" width="15.6640625" style="2" customWidth="1"/>
    <col min="8" max="8" width="18.109375" style="3" customWidth="1"/>
    <col min="9" max="9" width="16.33203125" style="2" customWidth="1"/>
    <col min="10" max="10" width="19" style="2" customWidth="1"/>
    <col min="11" max="11" width="17.6640625" style="2" customWidth="1"/>
    <col min="12" max="12" width="31.88671875" style="2" customWidth="1"/>
    <col min="13" max="13" width="12.6640625" style="2" customWidth="1"/>
    <col min="14" max="14" width="25.33203125" style="2" customWidth="1"/>
    <col min="15" max="15" width="46" style="2" customWidth="1"/>
    <col min="16" max="16" width="43.109375" style="2" customWidth="1"/>
    <col min="17" max="16384" width="11.44140625" style="2"/>
  </cols>
  <sheetData>
    <row r="1" spans="1:16" s="1" customFormat="1" ht="28.8" x14ac:dyDescent="0.3">
      <c r="A1" s="4" t="s">
        <v>5</v>
      </c>
      <c r="B1" s="5" t="s">
        <v>0</v>
      </c>
      <c r="C1" s="5" t="s">
        <v>16</v>
      </c>
      <c r="D1" s="5" t="s">
        <v>1</v>
      </c>
      <c r="E1" s="5" t="s">
        <v>2</v>
      </c>
      <c r="F1" s="5" t="s">
        <v>50</v>
      </c>
      <c r="G1" s="5" t="s">
        <v>7</v>
      </c>
      <c r="H1" s="5" t="s">
        <v>8</v>
      </c>
      <c r="I1" s="6" t="s">
        <v>9</v>
      </c>
      <c r="J1" s="5" t="s">
        <v>29</v>
      </c>
      <c r="K1" s="5" t="s">
        <v>168</v>
      </c>
      <c r="L1" s="5" t="s">
        <v>41</v>
      </c>
      <c r="M1" s="5" t="s">
        <v>51</v>
      </c>
      <c r="N1" s="5" t="s">
        <v>43</v>
      </c>
      <c r="O1" s="5" t="s">
        <v>32</v>
      </c>
      <c r="P1" s="5" t="s">
        <v>36</v>
      </c>
    </row>
    <row r="2" spans="1:16" hidden="1" x14ac:dyDescent="0.3">
      <c r="A2" s="7">
        <v>1</v>
      </c>
      <c r="B2" s="7" t="s">
        <v>3</v>
      </c>
      <c r="C2" s="7" t="s">
        <v>4</v>
      </c>
      <c r="D2" s="8">
        <v>45280</v>
      </c>
      <c r="E2" s="8">
        <v>45299</v>
      </c>
      <c r="F2" s="8" t="s">
        <v>11</v>
      </c>
      <c r="G2" s="7">
        <v>700</v>
      </c>
      <c r="H2" s="7" t="s">
        <v>10</v>
      </c>
      <c r="I2" s="9"/>
      <c r="J2" s="7">
        <f>E2-D2+1</f>
        <v>20</v>
      </c>
      <c r="K2" s="7" t="s">
        <v>44</v>
      </c>
      <c r="L2" s="7" t="s">
        <v>49</v>
      </c>
      <c r="M2" s="7" t="s">
        <v>10</v>
      </c>
      <c r="N2" s="19" t="s">
        <v>176</v>
      </c>
      <c r="O2" s="9"/>
      <c r="P2" s="9"/>
    </row>
    <row r="3" spans="1:16" hidden="1" x14ac:dyDescent="0.3">
      <c r="A3" s="7">
        <v>2</v>
      </c>
      <c r="B3" s="7" t="s">
        <v>6</v>
      </c>
      <c r="C3" s="7" t="s">
        <v>4</v>
      </c>
      <c r="D3" s="8">
        <v>45299</v>
      </c>
      <c r="E3" s="8">
        <v>45307</v>
      </c>
      <c r="F3" s="8" t="s">
        <v>11</v>
      </c>
      <c r="G3" s="7">
        <v>430</v>
      </c>
      <c r="H3" s="7" t="s">
        <v>11</v>
      </c>
      <c r="I3" s="20">
        <v>14440</v>
      </c>
      <c r="J3" s="7">
        <f t="shared" ref="J3:J66" si="0">E3-D3+1</f>
        <v>9</v>
      </c>
      <c r="K3" s="7" t="s">
        <v>44</v>
      </c>
      <c r="L3" s="7" t="s">
        <v>40</v>
      </c>
      <c r="M3" s="7" t="s">
        <v>10</v>
      </c>
      <c r="N3" s="19" t="s">
        <v>176</v>
      </c>
      <c r="O3" s="9"/>
      <c r="P3" s="9"/>
    </row>
    <row r="4" spans="1:16" hidden="1" x14ac:dyDescent="0.3">
      <c r="A4" s="7">
        <v>3</v>
      </c>
      <c r="B4" s="7" t="s">
        <v>12</v>
      </c>
      <c r="C4" s="7" t="s">
        <v>22</v>
      </c>
      <c r="D4" s="8">
        <v>45308</v>
      </c>
      <c r="E4" s="8">
        <v>45313</v>
      </c>
      <c r="F4" s="8" t="s">
        <v>11</v>
      </c>
      <c r="G4" s="7">
        <v>286</v>
      </c>
      <c r="H4" s="7" t="s">
        <v>10</v>
      </c>
      <c r="I4" s="9"/>
      <c r="J4" s="7">
        <f t="shared" si="0"/>
        <v>6</v>
      </c>
      <c r="K4" s="7" t="s">
        <v>44</v>
      </c>
      <c r="L4" s="7" t="s">
        <v>49</v>
      </c>
      <c r="M4" s="7" t="s">
        <v>10</v>
      </c>
      <c r="N4" s="19" t="s">
        <v>176</v>
      </c>
      <c r="O4" s="9"/>
      <c r="P4" s="9"/>
    </row>
    <row r="5" spans="1:16" hidden="1" x14ac:dyDescent="0.3">
      <c r="A5" s="7">
        <v>4</v>
      </c>
      <c r="B5" s="7" t="s">
        <v>13</v>
      </c>
      <c r="C5" s="7" t="s">
        <v>4</v>
      </c>
      <c r="D5" s="8">
        <v>45313</v>
      </c>
      <c r="E5" s="8">
        <v>45323</v>
      </c>
      <c r="F5" s="8" t="s">
        <v>11</v>
      </c>
      <c r="G5" s="7">
        <v>585</v>
      </c>
      <c r="H5" s="7" t="s">
        <v>11</v>
      </c>
      <c r="I5" s="20">
        <v>21700</v>
      </c>
      <c r="J5" s="7">
        <f t="shared" si="0"/>
        <v>11</v>
      </c>
      <c r="K5" s="7" t="s">
        <v>44</v>
      </c>
      <c r="L5" s="7" t="s">
        <v>40</v>
      </c>
      <c r="M5" s="7" t="s">
        <v>10</v>
      </c>
      <c r="N5" s="19" t="s">
        <v>176</v>
      </c>
      <c r="O5" s="9"/>
      <c r="P5" s="9"/>
    </row>
    <row r="6" spans="1:16" hidden="1" x14ac:dyDescent="0.3">
      <c r="A6" s="7">
        <v>5</v>
      </c>
      <c r="B6" s="7" t="s">
        <v>14</v>
      </c>
      <c r="C6" s="7" t="s">
        <v>15</v>
      </c>
      <c r="D6" s="8">
        <v>45323</v>
      </c>
      <c r="E6" s="8">
        <v>45332</v>
      </c>
      <c r="F6" s="8" t="s">
        <v>11</v>
      </c>
      <c r="G6" s="7">
        <v>404</v>
      </c>
      <c r="H6" s="7" t="s">
        <v>11</v>
      </c>
      <c r="I6" s="20">
        <v>32910</v>
      </c>
      <c r="J6" s="7">
        <f t="shared" si="0"/>
        <v>10</v>
      </c>
      <c r="K6" s="7" t="s">
        <v>44</v>
      </c>
      <c r="L6" s="7" t="s">
        <v>40</v>
      </c>
      <c r="M6" s="7" t="s">
        <v>10</v>
      </c>
      <c r="N6" s="19" t="s">
        <v>185</v>
      </c>
      <c r="O6" s="9"/>
      <c r="P6" s="9"/>
    </row>
    <row r="7" spans="1:16" hidden="1" x14ac:dyDescent="0.3">
      <c r="A7" s="7">
        <v>6</v>
      </c>
      <c r="B7" s="7" t="s">
        <v>17</v>
      </c>
      <c r="C7" s="7" t="s">
        <v>4</v>
      </c>
      <c r="D7" s="8">
        <v>45333</v>
      </c>
      <c r="E7" s="8">
        <v>45340</v>
      </c>
      <c r="F7" s="8" t="s">
        <v>11</v>
      </c>
      <c r="G7" s="7">
        <v>464</v>
      </c>
      <c r="H7" s="7" t="s">
        <v>11</v>
      </c>
      <c r="I7" s="20">
        <v>11790</v>
      </c>
      <c r="J7" s="7">
        <f t="shared" si="0"/>
        <v>8</v>
      </c>
      <c r="K7" s="7" t="s">
        <v>44</v>
      </c>
      <c r="L7" s="7" t="s">
        <v>40</v>
      </c>
      <c r="M7" s="7" t="s">
        <v>10</v>
      </c>
      <c r="N7" s="19" t="s">
        <v>186</v>
      </c>
      <c r="O7" s="9"/>
      <c r="P7" s="9"/>
    </row>
    <row r="8" spans="1:16" hidden="1" x14ac:dyDescent="0.3">
      <c r="A8" s="7">
        <v>7</v>
      </c>
      <c r="B8" s="7" t="s">
        <v>19</v>
      </c>
      <c r="C8" s="7" t="s">
        <v>20</v>
      </c>
      <c r="D8" s="8">
        <v>45340</v>
      </c>
      <c r="E8" s="8">
        <v>45342</v>
      </c>
      <c r="F8" s="8" t="s">
        <v>11</v>
      </c>
      <c r="G8" s="7">
        <v>137</v>
      </c>
      <c r="H8" s="7" t="s">
        <v>10</v>
      </c>
      <c r="I8" s="9"/>
      <c r="J8" s="7">
        <f t="shared" si="0"/>
        <v>3</v>
      </c>
      <c r="K8" s="7" t="s">
        <v>44</v>
      </c>
      <c r="L8" s="7" t="s">
        <v>49</v>
      </c>
      <c r="M8" s="7" t="s">
        <v>10</v>
      </c>
      <c r="N8" s="19" t="s">
        <v>176</v>
      </c>
      <c r="O8" s="9"/>
      <c r="P8" s="9"/>
    </row>
    <row r="9" spans="1:16" hidden="1" x14ac:dyDescent="0.3">
      <c r="A9" s="7">
        <v>8</v>
      </c>
      <c r="B9" s="7" t="s">
        <v>21</v>
      </c>
      <c r="C9" s="7" t="s">
        <v>22</v>
      </c>
      <c r="D9" s="8">
        <v>45342</v>
      </c>
      <c r="E9" s="8">
        <v>45347</v>
      </c>
      <c r="F9" s="8" t="s">
        <v>11</v>
      </c>
      <c r="G9" s="7">
        <v>278</v>
      </c>
      <c r="H9" s="7" t="s">
        <v>10</v>
      </c>
      <c r="I9" s="9"/>
      <c r="J9" s="7">
        <f t="shared" si="0"/>
        <v>6</v>
      </c>
      <c r="K9" s="7" t="s">
        <v>44</v>
      </c>
      <c r="L9" s="7" t="s">
        <v>49</v>
      </c>
      <c r="M9" s="7" t="s">
        <v>10</v>
      </c>
      <c r="N9" s="19" t="s">
        <v>186</v>
      </c>
      <c r="O9" s="9"/>
      <c r="P9" s="9"/>
    </row>
    <row r="10" spans="1:16" hidden="1" x14ac:dyDescent="0.3">
      <c r="A10" s="7">
        <v>9</v>
      </c>
      <c r="B10" s="7" t="s">
        <v>23</v>
      </c>
      <c r="C10" s="7" t="s">
        <v>4</v>
      </c>
      <c r="D10" s="8">
        <v>45348</v>
      </c>
      <c r="E10" s="8">
        <v>45356</v>
      </c>
      <c r="F10" s="8" t="s">
        <v>11</v>
      </c>
      <c r="G10" s="7">
        <v>452</v>
      </c>
      <c r="H10" s="7" t="s">
        <v>10</v>
      </c>
      <c r="I10" s="9"/>
      <c r="J10" s="7">
        <f t="shared" si="0"/>
        <v>9</v>
      </c>
      <c r="K10" s="7" t="s">
        <v>44</v>
      </c>
      <c r="L10" s="7" t="s">
        <v>49</v>
      </c>
      <c r="M10" s="7" t="s">
        <v>10</v>
      </c>
      <c r="N10" s="19" t="s">
        <v>176</v>
      </c>
      <c r="O10" s="9"/>
      <c r="P10" s="9"/>
    </row>
    <row r="11" spans="1:16" hidden="1" x14ac:dyDescent="0.3">
      <c r="A11" s="7">
        <v>10</v>
      </c>
      <c r="B11" s="7" t="s">
        <v>19</v>
      </c>
      <c r="C11" s="7" t="s">
        <v>20</v>
      </c>
      <c r="D11" s="8">
        <v>45357</v>
      </c>
      <c r="E11" s="8">
        <v>45359</v>
      </c>
      <c r="F11" s="8" t="s">
        <v>11</v>
      </c>
      <c r="G11" s="7">
        <v>137</v>
      </c>
      <c r="H11" s="7" t="s">
        <v>10</v>
      </c>
      <c r="I11" s="9"/>
      <c r="J11" s="7">
        <f t="shared" si="0"/>
        <v>3</v>
      </c>
      <c r="K11" s="7" t="s">
        <v>44</v>
      </c>
      <c r="L11" s="7" t="s">
        <v>49</v>
      </c>
      <c r="M11" s="7" t="s">
        <v>10</v>
      </c>
      <c r="N11" s="19" t="s">
        <v>176</v>
      </c>
      <c r="O11" s="9"/>
      <c r="P11" s="9"/>
    </row>
    <row r="12" spans="1:16" hidden="1" x14ac:dyDescent="0.3">
      <c r="A12" s="7">
        <v>11</v>
      </c>
      <c r="B12" s="7" t="s">
        <v>24</v>
      </c>
      <c r="C12" s="7" t="s">
        <v>4</v>
      </c>
      <c r="D12" s="8">
        <v>45359</v>
      </c>
      <c r="E12" s="8">
        <v>45361</v>
      </c>
      <c r="F12" s="8" t="s">
        <v>11</v>
      </c>
      <c r="G12" s="7">
        <v>97</v>
      </c>
      <c r="H12" s="7" t="s">
        <v>11</v>
      </c>
      <c r="I12" s="9"/>
      <c r="J12" s="7">
        <f t="shared" si="0"/>
        <v>3</v>
      </c>
      <c r="K12" s="7" t="s">
        <v>44</v>
      </c>
      <c r="L12" s="7" t="s">
        <v>49</v>
      </c>
      <c r="M12" s="7" t="s">
        <v>10</v>
      </c>
      <c r="N12" s="19" t="s">
        <v>179</v>
      </c>
      <c r="O12" s="9"/>
      <c r="P12" s="9"/>
    </row>
    <row r="13" spans="1:16" hidden="1" x14ac:dyDescent="0.3">
      <c r="A13" s="7">
        <v>12</v>
      </c>
      <c r="B13" s="7" t="s">
        <v>18</v>
      </c>
      <c r="C13" s="7" t="s">
        <v>4</v>
      </c>
      <c r="D13" s="8">
        <v>45361</v>
      </c>
      <c r="E13" s="8">
        <v>45370</v>
      </c>
      <c r="F13" s="8" t="s">
        <v>11</v>
      </c>
      <c r="G13" s="7">
        <v>624</v>
      </c>
      <c r="H13" s="7" t="s">
        <v>11</v>
      </c>
      <c r="I13" s="20">
        <v>21840</v>
      </c>
      <c r="J13" s="7">
        <f t="shared" si="0"/>
        <v>10</v>
      </c>
      <c r="K13" s="7" t="s">
        <v>44</v>
      </c>
      <c r="L13" s="7" t="s">
        <v>40</v>
      </c>
      <c r="M13" s="7" t="s">
        <v>10</v>
      </c>
      <c r="N13" s="19" t="s">
        <v>176</v>
      </c>
      <c r="O13" s="7" t="s">
        <v>33</v>
      </c>
      <c r="P13" s="9"/>
    </row>
    <row r="14" spans="1:16" hidden="1" x14ac:dyDescent="0.3">
      <c r="A14" s="7">
        <v>13</v>
      </c>
      <c r="B14" s="7" t="s">
        <v>27</v>
      </c>
      <c r="C14" s="7" t="s">
        <v>22</v>
      </c>
      <c r="D14" s="8">
        <v>45370</v>
      </c>
      <c r="E14" s="8">
        <v>45377</v>
      </c>
      <c r="F14" s="8" t="s">
        <v>11</v>
      </c>
      <c r="G14" s="7">
        <v>382</v>
      </c>
      <c r="H14" s="7" t="s">
        <v>10</v>
      </c>
      <c r="I14" s="9"/>
      <c r="J14" s="7">
        <f t="shared" si="0"/>
        <v>8</v>
      </c>
      <c r="K14" s="7" t="s">
        <v>44</v>
      </c>
      <c r="L14" s="7" t="s">
        <v>49</v>
      </c>
      <c r="M14" s="7" t="s">
        <v>10</v>
      </c>
      <c r="N14" s="19" t="s">
        <v>176</v>
      </c>
      <c r="O14" s="9"/>
      <c r="P14" s="9"/>
    </row>
    <row r="15" spans="1:16" s="1" customFormat="1" hidden="1" x14ac:dyDescent="0.3">
      <c r="A15" s="7">
        <v>14</v>
      </c>
      <c r="B15" s="7" t="s">
        <v>28</v>
      </c>
      <c r="C15" s="4" t="s">
        <v>20</v>
      </c>
      <c r="D15" s="8">
        <v>45377</v>
      </c>
      <c r="E15" s="10">
        <v>45380</v>
      </c>
      <c r="F15" s="8" t="s">
        <v>11</v>
      </c>
      <c r="G15" s="4">
        <v>158</v>
      </c>
      <c r="H15" s="4" t="s">
        <v>10</v>
      </c>
      <c r="I15" s="21"/>
      <c r="J15" s="7">
        <f t="shared" si="0"/>
        <v>4</v>
      </c>
      <c r="K15" s="7" t="s">
        <v>44</v>
      </c>
      <c r="L15" s="7" t="s">
        <v>49</v>
      </c>
      <c r="M15" s="7" t="s">
        <v>10</v>
      </c>
      <c r="N15" s="19" t="s">
        <v>186</v>
      </c>
      <c r="O15" s="4"/>
      <c r="P15" s="4"/>
    </row>
    <row r="16" spans="1:16" hidden="1" x14ac:dyDescent="0.3">
      <c r="A16" s="7">
        <v>15</v>
      </c>
      <c r="B16" s="7" t="s">
        <v>25</v>
      </c>
      <c r="C16" s="7" t="s">
        <v>4</v>
      </c>
      <c r="D16" s="10">
        <v>45380</v>
      </c>
      <c r="E16" s="8">
        <v>45400</v>
      </c>
      <c r="F16" s="8" t="s">
        <v>11</v>
      </c>
      <c r="G16" s="7">
        <v>960</v>
      </c>
      <c r="H16" s="7" t="s">
        <v>11</v>
      </c>
      <c r="I16" s="20">
        <v>24740</v>
      </c>
      <c r="J16" s="7">
        <f t="shared" si="0"/>
        <v>21</v>
      </c>
      <c r="K16" s="7" t="s">
        <v>44</v>
      </c>
      <c r="L16" s="7" t="s">
        <v>40</v>
      </c>
      <c r="M16" s="7" t="s">
        <v>10</v>
      </c>
      <c r="N16" s="19" t="s">
        <v>176</v>
      </c>
      <c r="O16" s="9"/>
      <c r="P16" s="9"/>
    </row>
    <row r="17" spans="1:16" hidden="1" x14ac:dyDescent="0.3">
      <c r="A17" s="7">
        <v>16</v>
      </c>
      <c r="B17" s="7" t="s">
        <v>30</v>
      </c>
      <c r="C17" s="7" t="s">
        <v>31</v>
      </c>
      <c r="D17" s="8">
        <v>45400</v>
      </c>
      <c r="E17" s="8">
        <v>45406</v>
      </c>
      <c r="F17" s="22" t="s">
        <v>11</v>
      </c>
      <c r="G17" s="7">
        <v>325</v>
      </c>
      <c r="H17" s="7" t="s">
        <v>11</v>
      </c>
      <c r="I17" s="9"/>
      <c r="J17" s="7">
        <f t="shared" si="0"/>
        <v>7</v>
      </c>
      <c r="K17" s="7" t="s">
        <v>44</v>
      </c>
      <c r="L17" s="7" t="s">
        <v>42</v>
      </c>
      <c r="M17" s="7" t="s">
        <v>10</v>
      </c>
      <c r="N17" s="19" t="s">
        <v>187</v>
      </c>
      <c r="O17" s="9"/>
      <c r="P17" s="9"/>
    </row>
    <row r="18" spans="1:16" hidden="1" x14ac:dyDescent="0.3">
      <c r="A18" s="7">
        <v>17</v>
      </c>
      <c r="B18" s="7" t="s">
        <v>39</v>
      </c>
      <c r="C18" s="7" t="s">
        <v>4</v>
      </c>
      <c r="D18" s="8">
        <v>45404</v>
      </c>
      <c r="E18" s="11">
        <v>45422</v>
      </c>
      <c r="F18" s="22" t="s">
        <v>11</v>
      </c>
      <c r="G18" s="7">
        <v>735</v>
      </c>
      <c r="H18" s="7" t="s">
        <v>11</v>
      </c>
      <c r="I18" s="20">
        <v>6900</v>
      </c>
      <c r="J18" s="7">
        <f t="shared" si="0"/>
        <v>19</v>
      </c>
      <c r="K18" s="7" t="s">
        <v>45</v>
      </c>
      <c r="L18" s="7" t="s">
        <v>46</v>
      </c>
      <c r="M18" s="7" t="s">
        <v>10</v>
      </c>
      <c r="N18" s="19" t="s">
        <v>176</v>
      </c>
      <c r="O18" s="9"/>
      <c r="P18" s="7"/>
    </row>
    <row r="19" spans="1:16" hidden="1" x14ac:dyDescent="0.3">
      <c r="A19" s="7">
        <v>18</v>
      </c>
      <c r="B19" s="7" t="s">
        <v>35</v>
      </c>
      <c r="C19" s="7" t="s">
        <v>4</v>
      </c>
      <c r="D19" s="8">
        <v>45407</v>
      </c>
      <c r="E19" s="11">
        <v>45415</v>
      </c>
      <c r="F19" s="22" t="s">
        <v>11</v>
      </c>
      <c r="G19" s="7">
        <v>417</v>
      </c>
      <c r="H19" s="7" t="s">
        <v>11</v>
      </c>
      <c r="I19" s="20">
        <v>13500</v>
      </c>
      <c r="J19" s="7">
        <f t="shared" si="0"/>
        <v>9</v>
      </c>
      <c r="K19" s="7" t="s">
        <v>44</v>
      </c>
      <c r="L19" s="7" t="s">
        <v>47</v>
      </c>
      <c r="M19" s="19" t="s">
        <v>10</v>
      </c>
      <c r="N19" s="19" t="s">
        <v>186</v>
      </c>
      <c r="O19" s="9"/>
      <c r="P19" s="7" t="s">
        <v>37</v>
      </c>
    </row>
    <row r="20" spans="1:16" hidden="1" x14ac:dyDescent="0.3">
      <c r="A20" s="7">
        <v>19</v>
      </c>
      <c r="B20" s="7" t="s">
        <v>38</v>
      </c>
      <c r="C20" s="7" t="s">
        <v>4</v>
      </c>
      <c r="D20" s="8">
        <v>45415</v>
      </c>
      <c r="E20" s="11">
        <v>45433</v>
      </c>
      <c r="F20" s="22" t="s">
        <v>11</v>
      </c>
      <c r="G20" s="9">
        <v>859</v>
      </c>
      <c r="H20" s="7" t="s">
        <v>10</v>
      </c>
      <c r="I20" s="9"/>
      <c r="J20" s="7">
        <f t="shared" si="0"/>
        <v>19</v>
      </c>
      <c r="K20" s="19" t="s">
        <v>54</v>
      </c>
      <c r="L20" s="7" t="s">
        <v>49</v>
      </c>
      <c r="M20" s="19" t="s">
        <v>10</v>
      </c>
      <c r="N20" s="19" t="s">
        <v>176</v>
      </c>
      <c r="O20" s="23" t="s">
        <v>63</v>
      </c>
      <c r="P20" s="9"/>
    </row>
    <row r="21" spans="1:16" hidden="1" x14ac:dyDescent="0.3">
      <c r="A21" s="7">
        <v>20</v>
      </c>
      <c r="B21" s="7" t="s">
        <v>52</v>
      </c>
      <c r="C21" s="18" t="s">
        <v>4</v>
      </c>
      <c r="D21" s="11">
        <v>45423</v>
      </c>
      <c r="E21" s="12">
        <v>45433</v>
      </c>
      <c r="F21" s="18" t="s">
        <v>11</v>
      </c>
      <c r="G21" s="2">
        <v>488</v>
      </c>
      <c r="H21" s="7" t="s">
        <v>11</v>
      </c>
      <c r="J21" s="7">
        <f t="shared" si="0"/>
        <v>11</v>
      </c>
      <c r="K21" s="18" t="s">
        <v>45</v>
      </c>
      <c r="L21" s="18" t="s">
        <v>53</v>
      </c>
      <c r="M21" s="18" t="s">
        <v>10</v>
      </c>
      <c r="N21" s="19" t="s">
        <v>176</v>
      </c>
    </row>
    <row r="22" spans="1:16" hidden="1" x14ac:dyDescent="0.3">
      <c r="A22" s="7">
        <v>21</v>
      </c>
      <c r="B22" s="7" t="s">
        <v>60</v>
      </c>
      <c r="C22" s="18" t="s">
        <v>4</v>
      </c>
      <c r="D22" s="11">
        <v>45433</v>
      </c>
      <c r="E22" s="12">
        <v>45434</v>
      </c>
      <c r="F22" s="18" t="s">
        <v>11</v>
      </c>
      <c r="G22" s="2">
        <v>55</v>
      </c>
      <c r="H22" s="19" t="s">
        <v>11</v>
      </c>
      <c r="J22" s="7">
        <f t="shared" si="0"/>
        <v>2</v>
      </c>
      <c r="K22" s="18" t="s">
        <v>45</v>
      </c>
      <c r="L22" s="18" t="s">
        <v>53</v>
      </c>
      <c r="M22" s="18" t="s">
        <v>10</v>
      </c>
      <c r="N22" s="19" t="s">
        <v>179</v>
      </c>
      <c r="P22" s="18" t="s">
        <v>62</v>
      </c>
    </row>
    <row r="23" spans="1:16" hidden="1" x14ac:dyDescent="0.3">
      <c r="A23" s="7">
        <v>22</v>
      </c>
      <c r="B23" s="7" t="s">
        <v>61</v>
      </c>
      <c r="C23" s="18" t="s">
        <v>4</v>
      </c>
      <c r="D23" s="11">
        <v>45433</v>
      </c>
      <c r="E23" s="12">
        <v>45434</v>
      </c>
      <c r="F23" s="18" t="s">
        <v>11</v>
      </c>
      <c r="G23" s="2">
        <v>14</v>
      </c>
      <c r="H23" s="19" t="s">
        <v>11</v>
      </c>
      <c r="J23" s="7">
        <f t="shared" si="0"/>
        <v>2</v>
      </c>
      <c r="K23" s="18" t="s">
        <v>45</v>
      </c>
      <c r="L23" s="18" t="s">
        <v>53</v>
      </c>
      <c r="M23" s="18" t="s">
        <v>10</v>
      </c>
      <c r="N23" s="19" t="s">
        <v>179</v>
      </c>
      <c r="P23" s="18" t="s">
        <v>62</v>
      </c>
    </row>
    <row r="24" spans="1:16" hidden="1" x14ac:dyDescent="0.3">
      <c r="A24" s="7">
        <v>23</v>
      </c>
      <c r="B24" s="7" t="s">
        <v>57</v>
      </c>
      <c r="C24" s="18" t="s">
        <v>4</v>
      </c>
      <c r="D24" s="11">
        <v>45434</v>
      </c>
      <c r="E24" s="12">
        <v>45443</v>
      </c>
      <c r="F24" s="18" t="s">
        <v>11</v>
      </c>
      <c r="G24" s="2">
        <v>259</v>
      </c>
      <c r="H24" s="19" t="s">
        <v>11</v>
      </c>
      <c r="J24" s="7">
        <f t="shared" si="0"/>
        <v>10</v>
      </c>
      <c r="K24" s="18" t="s">
        <v>45</v>
      </c>
      <c r="L24" s="18" t="s">
        <v>53</v>
      </c>
      <c r="M24" s="18" t="s">
        <v>10</v>
      </c>
      <c r="N24" s="19" t="s">
        <v>176</v>
      </c>
    </row>
    <row r="25" spans="1:16" hidden="1" x14ac:dyDescent="0.3">
      <c r="A25" s="7">
        <v>24</v>
      </c>
      <c r="B25" s="7" t="s">
        <v>34</v>
      </c>
      <c r="C25" s="7" t="s">
        <v>4</v>
      </c>
      <c r="D25" s="11">
        <v>45434</v>
      </c>
      <c r="E25" s="11">
        <v>45440</v>
      </c>
      <c r="F25" s="22" t="s">
        <v>11</v>
      </c>
      <c r="G25" s="7">
        <v>301</v>
      </c>
      <c r="H25" s="7" t="s">
        <v>11</v>
      </c>
      <c r="I25" s="20">
        <v>14000</v>
      </c>
      <c r="J25" s="7">
        <f t="shared" si="0"/>
        <v>7</v>
      </c>
      <c r="K25" s="7" t="s">
        <v>44</v>
      </c>
      <c r="L25" s="7" t="s">
        <v>48</v>
      </c>
      <c r="M25" s="19" t="s">
        <v>10</v>
      </c>
      <c r="N25" s="19" t="s">
        <v>176</v>
      </c>
      <c r="O25" s="9"/>
      <c r="P25" s="9"/>
    </row>
    <row r="26" spans="1:16" hidden="1" x14ac:dyDescent="0.3">
      <c r="A26" s="7">
        <v>25</v>
      </c>
      <c r="B26" s="7" t="s">
        <v>66</v>
      </c>
      <c r="C26" s="19" t="s">
        <v>4</v>
      </c>
      <c r="D26" s="11">
        <v>45444</v>
      </c>
      <c r="E26" s="11">
        <v>45445</v>
      </c>
      <c r="F26" s="22" t="s">
        <v>11</v>
      </c>
      <c r="G26" s="7">
        <v>17</v>
      </c>
      <c r="H26" s="19" t="s">
        <v>11</v>
      </c>
      <c r="I26" s="20"/>
      <c r="J26" s="7">
        <f t="shared" si="0"/>
        <v>2</v>
      </c>
      <c r="K26" s="19" t="s">
        <v>45</v>
      </c>
      <c r="L26" s="19" t="s">
        <v>53</v>
      </c>
      <c r="M26" s="19" t="s">
        <v>10</v>
      </c>
      <c r="N26" s="19" t="s">
        <v>179</v>
      </c>
      <c r="O26" s="9"/>
      <c r="P26" s="18" t="s">
        <v>62</v>
      </c>
    </row>
    <row r="27" spans="1:16" hidden="1" x14ac:dyDescent="0.3">
      <c r="A27" s="7">
        <v>26</v>
      </c>
      <c r="B27" s="7" t="s">
        <v>67</v>
      </c>
      <c r="C27" s="19" t="s">
        <v>4</v>
      </c>
      <c r="D27" s="11">
        <v>45444</v>
      </c>
      <c r="E27" s="11">
        <v>45445</v>
      </c>
      <c r="F27" s="22" t="s">
        <v>11</v>
      </c>
      <c r="G27" s="7">
        <v>17</v>
      </c>
      <c r="H27" s="19" t="s">
        <v>11</v>
      </c>
      <c r="I27" s="20"/>
      <c r="J27" s="7">
        <f t="shared" si="0"/>
        <v>2</v>
      </c>
      <c r="K27" s="19" t="s">
        <v>45</v>
      </c>
      <c r="L27" s="19" t="s">
        <v>53</v>
      </c>
      <c r="M27" s="19" t="s">
        <v>10</v>
      </c>
      <c r="N27" s="19" t="s">
        <v>179</v>
      </c>
      <c r="O27" s="9"/>
      <c r="P27" s="18" t="s">
        <v>62</v>
      </c>
    </row>
    <row r="28" spans="1:16" hidden="1" x14ac:dyDescent="0.3">
      <c r="A28" s="7">
        <v>27</v>
      </c>
      <c r="B28" s="7" t="s">
        <v>26</v>
      </c>
      <c r="C28" s="7" t="s">
        <v>4</v>
      </c>
      <c r="D28" s="11">
        <v>45441</v>
      </c>
      <c r="E28" s="11">
        <v>45461</v>
      </c>
      <c r="F28" s="22" t="s">
        <v>11</v>
      </c>
      <c r="G28" s="7">
        <v>968</v>
      </c>
      <c r="H28" s="7" t="s">
        <v>11</v>
      </c>
      <c r="I28" s="24">
        <v>22460</v>
      </c>
      <c r="J28" s="7">
        <f t="shared" si="0"/>
        <v>21</v>
      </c>
      <c r="K28" s="7" t="s">
        <v>44</v>
      </c>
      <c r="L28" s="7" t="s">
        <v>40</v>
      </c>
      <c r="M28" s="19" t="s">
        <v>10</v>
      </c>
      <c r="N28" s="19" t="s">
        <v>176</v>
      </c>
      <c r="O28" s="9"/>
      <c r="P28" s="9"/>
    </row>
    <row r="29" spans="1:16" hidden="1" x14ac:dyDescent="0.3">
      <c r="A29" s="7">
        <v>28</v>
      </c>
      <c r="B29" s="7" t="s">
        <v>58</v>
      </c>
      <c r="C29" s="19" t="s">
        <v>4</v>
      </c>
      <c r="D29" s="11">
        <v>45444</v>
      </c>
      <c r="E29" s="11">
        <v>45465</v>
      </c>
      <c r="F29" s="22" t="s">
        <v>11</v>
      </c>
      <c r="G29" s="7">
        <v>452</v>
      </c>
      <c r="H29" s="19" t="s">
        <v>11</v>
      </c>
      <c r="I29" s="24"/>
      <c r="J29" s="7">
        <f t="shared" si="0"/>
        <v>22</v>
      </c>
      <c r="K29" s="19" t="s">
        <v>45</v>
      </c>
      <c r="L29" s="19" t="s">
        <v>53</v>
      </c>
      <c r="M29" s="19" t="s">
        <v>10</v>
      </c>
      <c r="N29" s="19" t="s">
        <v>176</v>
      </c>
      <c r="O29" s="9"/>
      <c r="P29" s="9"/>
    </row>
    <row r="30" spans="1:16" hidden="1" x14ac:dyDescent="0.3">
      <c r="A30" s="7">
        <v>29</v>
      </c>
      <c r="B30" s="7" t="s">
        <v>77</v>
      </c>
      <c r="C30" s="19" t="s">
        <v>4</v>
      </c>
      <c r="D30" s="11">
        <v>45465</v>
      </c>
      <c r="E30" s="11">
        <v>45467</v>
      </c>
      <c r="F30" s="22" t="s">
        <v>11</v>
      </c>
      <c r="G30" s="7">
        <v>44</v>
      </c>
      <c r="H30" s="19" t="s">
        <v>11</v>
      </c>
      <c r="I30" s="24"/>
      <c r="J30" s="7">
        <f t="shared" si="0"/>
        <v>3</v>
      </c>
      <c r="K30" s="19" t="s">
        <v>45</v>
      </c>
      <c r="L30" s="19" t="s">
        <v>53</v>
      </c>
      <c r="M30" s="19" t="s">
        <v>10</v>
      </c>
      <c r="N30" s="19" t="s">
        <v>179</v>
      </c>
      <c r="O30" s="9"/>
      <c r="P30" s="9"/>
    </row>
    <row r="31" spans="1:16" hidden="1" x14ac:dyDescent="0.3">
      <c r="A31" s="7">
        <v>30</v>
      </c>
      <c r="B31" s="7" t="s">
        <v>69</v>
      </c>
      <c r="C31" s="19" t="s">
        <v>4</v>
      </c>
      <c r="D31" s="11">
        <v>45466</v>
      </c>
      <c r="E31" s="11">
        <v>45488</v>
      </c>
      <c r="F31" s="22" t="s">
        <v>11</v>
      </c>
      <c r="G31" s="7">
        <v>412</v>
      </c>
      <c r="H31" s="19" t="s">
        <v>11</v>
      </c>
      <c r="I31" s="24"/>
      <c r="J31" s="7">
        <f t="shared" si="0"/>
        <v>23</v>
      </c>
      <c r="K31" s="19" t="s">
        <v>45</v>
      </c>
      <c r="L31" s="19" t="s">
        <v>53</v>
      </c>
      <c r="M31" s="19" t="s">
        <v>10</v>
      </c>
      <c r="N31" s="19" t="s">
        <v>176</v>
      </c>
      <c r="O31" s="9"/>
      <c r="P31" s="9"/>
    </row>
    <row r="32" spans="1:16" hidden="1" x14ac:dyDescent="0.3">
      <c r="A32" s="7">
        <v>31</v>
      </c>
      <c r="B32" s="7" t="s">
        <v>74</v>
      </c>
      <c r="C32" s="19" t="s">
        <v>4</v>
      </c>
      <c r="D32" s="11">
        <v>45462</v>
      </c>
      <c r="E32" s="11">
        <v>45466</v>
      </c>
      <c r="F32" s="22" t="s">
        <v>11</v>
      </c>
      <c r="G32" s="7">
        <v>244</v>
      </c>
      <c r="H32" s="19" t="s">
        <v>10</v>
      </c>
      <c r="I32" s="24"/>
      <c r="J32" s="7">
        <f t="shared" si="0"/>
        <v>5</v>
      </c>
      <c r="K32" s="19" t="s">
        <v>44</v>
      </c>
      <c r="L32" s="19" t="s">
        <v>49</v>
      </c>
      <c r="M32" s="19" t="s">
        <v>10</v>
      </c>
      <c r="N32" s="19" t="s">
        <v>176</v>
      </c>
      <c r="O32" s="9"/>
      <c r="P32" s="9"/>
    </row>
    <row r="33" spans="1:16" hidden="1" x14ac:dyDescent="0.3">
      <c r="A33" s="7">
        <v>32</v>
      </c>
      <c r="B33" s="7" t="s">
        <v>75</v>
      </c>
      <c r="C33" s="19" t="s">
        <v>76</v>
      </c>
      <c r="D33" s="11">
        <v>45467</v>
      </c>
      <c r="E33" s="11">
        <v>45478</v>
      </c>
      <c r="F33" s="22" t="s">
        <v>11</v>
      </c>
      <c r="G33" s="7">
        <v>457</v>
      </c>
      <c r="H33" s="19" t="s">
        <v>10</v>
      </c>
      <c r="I33" s="24"/>
      <c r="J33" s="7">
        <f t="shared" si="0"/>
        <v>12</v>
      </c>
      <c r="K33" s="19" t="s">
        <v>44</v>
      </c>
      <c r="L33" s="19" t="s">
        <v>49</v>
      </c>
      <c r="M33" s="19" t="s">
        <v>10</v>
      </c>
      <c r="N33" s="19" t="s">
        <v>176</v>
      </c>
      <c r="O33" s="9"/>
      <c r="P33" s="9"/>
    </row>
    <row r="34" spans="1:16" hidden="1" x14ac:dyDescent="0.3">
      <c r="A34" s="7">
        <v>33</v>
      </c>
      <c r="B34" s="7" t="s">
        <v>79</v>
      </c>
      <c r="C34" s="19" t="s">
        <v>4</v>
      </c>
      <c r="D34" s="11">
        <v>45489</v>
      </c>
      <c r="E34" s="11">
        <v>45490</v>
      </c>
      <c r="F34" s="22" t="s">
        <v>11</v>
      </c>
      <c r="G34" s="7">
        <v>44</v>
      </c>
      <c r="H34" s="19" t="s">
        <v>11</v>
      </c>
      <c r="I34" s="24"/>
      <c r="J34" s="7">
        <f t="shared" si="0"/>
        <v>2</v>
      </c>
      <c r="K34" s="19" t="s">
        <v>45</v>
      </c>
      <c r="L34" s="19" t="s">
        <v>53</v>
      </c>
      <c r="M34" s="19" t="s">
        <v>10</v>
      </c>
      <c r="N34" s="19" t="s">
        <v>179</v>
      </c>
      <c r="O34" s="9"/>
      <c r="P34" s="9"/>
    </row>
    <row r="35" spans="1:16" hidden="1" x14ac:dyDescent="0.3">
      <c r="A35" s="7">
        <v>34</v>
      </c>
      <c r="B35" s="7" t="s">
        <v>80</v>
      </c>
      <c r="C35" s="19" t="s">
        <v>4</v>
      </c>
      <c r="D35" s="11">
        <v>45490</v>
      </c>
      <c r="E35" s="11">
        <v>45491</v>
      </c>
      <c r="F35" s="22" t="s">
        <v>11</v>
      </c>
      <c r="G35" s="7">
        <v>17</v>
      </c>
      <c r="H35" s="19" t="s">
        <v>11</v>
      </c>
      <c r="I35" s="24"/>
      <c r="J35" s="7">
        <f t="shared" si="0"/>
        <v>2</v>
      </c>
      <c r="K35" s="19" t="s">
        <v>45</v>
      </c>
      <c r="L35" s="19" t="s">
        <v>53</v>
      </c>
      <c r="M35" s="19" t="s">
        <v>10</v>
      </c>
      <c r="N35" s="19" t="s">
        <v>179</v>
      </c>
      <c r="O35" s="9"/>
      <c r="P35" s="9"/>
    </row>
    <row r="36" spans="1:16" hidden="1" x14ac:dyDescent="0.3">
      <c r="A36" s="7">
        <v>35</v>
      </c>
      <c r="B36" s="7" t="s">
        <v>68</v>
      </c>
      <c r="C36" s="18" t="s">
        <v>4</v>
      </c>
      <c r="D36" s="12">
        <v>45479</v>
      </c>
      <c r="E36" s="12">
        <v>45492</v>
      </c>
      <c r="F36" s="18" t="s">
        <v>11</v>
      </c>
      <c r="G36" s="2">
        <v>632</v>
      </c>
      <c r="H36" s="19" t="s">
        <v>11</v>
      </c>
      <c r="I36" s="3">
        <v>15440</v>
      </c>
      <c r="J36" s="7">
        <f t="shared" si="0"/>
        <v>14</v>
      </c>
      <c r="K36" s="18" t="s">
        <v>44</v>
      </c>
      <c r="L36" s="18" t="s">
        <v>40</v>
      </c>
      <c r="M36" s="18" t="s">
        <v>10</v>
      </c>
      <c r="N36" s="19" t="s">
        <v>176</v>
      </c>
    </row>
    <row r="37" spans="1:16" hidden="1" x14ac:dyDescent="0.3">
      <c r="A37" s="7">
        <v>36</v>
      </c>
      <c r="B37" s="7" t="s">
        <v>81</v>
      </c>
      <c r="C37" s="18" t="s">
        <v>4</v>
      </c>
      <c r="D37" s="12">
        <v>45491</v>
      </c>
      <c r="E37" s="12">
        <v>45534</v>
      </c>
      <c r="F37" s="18" t="s">
        <v>11</v>
      </c>
      <c r="G37" s="2">
        <v>756</v>
      </c>
      <c r="H37" s="19" t="s">
        <v>11</v>
      </c>
      <c r="I37" s="3"/>
      <c r="J37" s="7">
        <f t="shared" si="0"/>
        <v>44</v>
      </c>
      <c r="K37" s="19" t="s">
        <v>45</v>
      </c>
      <c r="L37" s="19" t="s">
        <v>53</v>
      </c>
      <c r="M37" s="18" t="s">
        <v>10</v>
      </c>
      <c r="N37" s="19" t="s">
        <v>176</v>
      </c>
    </row>
    <row r="38" spans="1:16" hidden="1" x14ac:dyDescent="0.3">
      <c r="A38" s="7">
        <v>37</v>
      </c>
      <c r="B38" s="7" t="s">
        <v>55</v>
      </c>
      <c r="C38" s="19" t="s">
        <v>4</v>
      </c>
      <c r="D38" s="12">
        <v>45492</v>
      </c>
      <c r="E38" s="11">
        <v>45526</v>
      </c>
      <c r="F38" s="22" t="s">
        <v>11</v>
      </c>
      <c r="G38" s="2">
        <v>1585</v>
      </c>
      <c r="H38" s="19" t="s">
        <v>10</v>
      </c>
      <c r="I38" s="24"/>
      <c r="J38" s="7">
        <f t="shared" si="0"/>
        <v>35</v>
      </c>
      <c r="K38" s="18" t="s">
        <v>44</v>
      </c>
      <c r="L38" s="19" t="s">
        <v>49</v>
      </c>
      <c r="M38" s="19" t="s">
        <v>10</v>
      </c>
      <c r="N38" s="19" t="s">
        <v>176</v>
      </c>
      <c r="O38" s="9"/>
      <c r="P38" s="9"/>
    </row>
    <row r="39" spans="1:16" hidden="1" x14ac:dyDescent="0.3">
      <c r="A39" s="7">
        <v>38</v>
      </c>
      <c r="B39" s="19" t="s">
        <v>83</v>
      </c>
      <c r="C39" s="19" t="s">
        <v>4</v>
      </c>
      <c r="D39" s="12">
        <v>45535</v>
      </c>
      <c r="E39" s="11">
        <v>45538</v>
      </c>
      <c r="F39" s="22" t="s">
        <v>11</v>
      </c>
      <c r="G39" s="2">
        <f>219-186</f>
        <v>33</v>
      </c>
      <c r="H39" s="19" t="s">
        <v>11</v>
      </c>
      <c r="I39" s="24"/>
      <c r="J39" s="7">
        <f t="shared" si="0"/>
        <v>4</v>
      </c>
      <c r="K39" s="19" t="s">
        <v>45</v>
      </c>
      <c r="L39" s="19" t="s">
        <v>53</v>
      </c>
      <c r="M39" s="19" t="s">
        <v>10</v>
      </c>
      <c r="N39" s="19" t="s">
        <v>179</v>
      </c>
      <c r="O39" s="9"/>
      <c r="P39" s="9"/>
    </row>
    <row r="40" spans="1:16" hidden="1" x14ac:dyDescent="0.3">
      <c r="A40" s="7">
        <v>39</v>
      </c>
      <c r="B40" s="19" t="s">
        <v>84</v>
      </c>
      <c r="C40" s="19" t="s">
        <v>4</v>
      </c>
      <c r="D40" s="12">
        <v>45537</v>
      </c>
      <c r="E40" s="11">
        <v>45538</v>
      </c>
      <c r="F40" s="22" t="s">
        <v>11</v>
      </c>
      <c r="G40" s="2">
        <f>235-219</f>
        <v>16</v>
      </c>
      <c r="H40" s="19" t="s">
        <v>11</v>
      </c>
      <c r="I40" s="24"/>
      <c r="J40" s="7">
        <f t="shared" si="0"/>
        <v>2</v>
      </c>
      <c r="K40" s="19" t="s">
        <v>45</v>
      </c>
      <c r="L40" s="19" t="s">
        <v>53</v>
      </c>
      <c r="M40" s="19" t="s">
        <v>10</v>
      </c>
      <c r="N40" s="19" t="s">
        <v>179</v>
      </c>
      <c r="O40" s="9"/>
      <c r="P40" s="9"/>
    </row>
    <row r="41" spans="1:16" hidden="1" x14ac:dyDescent="0.3">
      <c r="A41" s="7">
        <v>40</v>
      </c>
      <c r="B41" s="2" t="s">
        <v>78</v>
      </c>
      <c r="C41" s="2" t="s">
        <v>4</v>
      </c>
      <c r="D41" s="12">
        <v>45527</v>
      </c>
      <c r="E41" s="12">
        <v>45546</v>
      </c>
      <c r="F41" s="2" t="s">
        <v>11</v>
      </c>
      <c r="G41" s="2">
        <v>928</v>
      </c>
      <c r="H41" s="19" t="s">
        <v>11</v>
      </c>
      <c r="I41" s="3">
        <v>23820</v>
      </c>
      <c r="J41" s="7">
        <f t="shared" si="0"/>
        <v>20</v>
      </c>
      <c r="K41" s="18" t="s">
        <v>44</v>
      </c>
      <c r="L41" s="2" t="s">
        <v>40</v>
      </c>
      <c r="M41" s="2" t="s">
        <v>10</v>
      </c>
      <c r="N41" s="19" t="s">
        <v>176</v>
      </c>
    </row>
    <row r="42" spans="1:16" hidden="1" x14ac:dyDescent="0.3">
      <c r="A42" s="7">
        <v>41</v>
      </c>
      <c r="B42" s="19" t="s">
        <v>85</v>
      </c>
      <c r="C42" s="18" t="s">
        <v>22</v>
      </c>
      <c r="D42" s="12">
        <v>45538</v>
      </c>
      <c r="E42" s="12">
        <v>45558</v>
      </c>
      <c r="F42" s="18" t="s">
        <v>11</v>
      </c>
      <c r="G42" s="2">
        <v>281</v>
      </c>
      <c r="H42" s="19" t="s">
        <v>11</v>
      </c>
      <c r="I42" s="3"/>
      <c r="J42" s="7">
        <f t="shared" si="0"/>
        <v>21</v>
      </c>
      <c r="K42" s="18" t="s">
        <v>45</v>
      </c>
      <c r="L42" s="18" t="s">
        <v>53</v>
      </c>
      <c r="M42" s="18" t="s">
        <v>10</v>
      </c>
      <c r="N42" s="19" t="s">
        <v>176</v>
      </c>
    </row>
    <row r="43" spans="1:16" hidden="1" x14ac:dyDescent="0.3">
      <c r="A43" s="7">
        <v>42</v>
      </c>
      <c r="B43" s="19" t="s">
        <v>82</v>
      </c>
      <c r="C43" s="2" t="s">
        <v>4</v>
      </c>
      <c r="D43" s="12">
        <v>45546</v>
      </c>
      <c r="E43" s="12">
        <v>45553</v>
      </c>
      <c r="F43" s="2" t="s">
        <v>11</v>
      </c>
      <c r="G43" s="2">
        <v>368</v>
      </c>
      <c r="H43" s="19" t="s">
        <v>11</v>
      </c>
      <c r="I43" s="16">
        <v>20180</v>
      </c>
      <c r="J43" s="7">
        <f t="shared" si="0"/>
        <v>8</v>
      </c>
      <c r="K43" s="18" t="s">
        <v>44</v>
      </c>
      <c r="L43" s="2" t="s">
        <v>40</v>
      </c>
      <c r="M43" s="2" t="s">
        <v>10</v>
      </c>
      <c r="N43" s="19" t="s">
        <v>176</v>
      </c>
    </row>
    <row r="44" spans="1:16" hidden="1" x14ac:dyDescent="0.3">
      <c r="A44" s="7">
        <v>43</v>
      </c>
      <c r="B44" s="19" t="s">
        <v>70</v>
      </c>
      <c r="C44" s="18" t="s">
        <v>22</v>
      </c>
      <c r="D44" s="12">
        <v>45554</v>
      </c>
      <c r="E44" s="12">
        <v>45563</v>
      </c>
      <c r="F44" s="18" t="s">
        <v>11</v>
      </c>
      <c r="G44" s="2">
        <v>382</v>
      </c>
      <c r="H44" s="19" t="s">
        <v>11</v>
      </c>
      <c r="J44" s="7">
        <f t="shared" si="0"/>
        <v>10</v>
      </c>
      <c r="K44" s="18" t="s">
        <v>44</v>
      </c>
      <c r="L44" s="18" t="s">
        <v>71</v>
      </c>
      <c r="M44" s="18" t="s">
        <v>10</v>
      </c>
      <c r="N44" s="19" t="s">
        <v>176</v>
      </c>
    </row>
    <row r="45" spans="1:16" hidden="1" x14ac:dyDescent="0.3">
      <c r="A45" s="7">
        <v>44</v>
      </c>
      <c r="B45" s="19" t="s">
        <v>64</v>
      </c>
      <c r="C45" s="18" t="s">
        <v>65</v>
      </c>
      <c r="D45" s="12">
        <v>45563</v>
      </c>
      <c r="E45" s="12">
        <v>45566</v>
      </c>
      <c r="F45" s="18" t="s">
        <v>11</v>
      </c>
      <c r="G45" s="2">
        <v>160</v>
      </c>
      <c r="H45" s="19" t="s">
        <v>11</v>
      </c>
      <c r="I45" s="3">
        <v>8340</v>
      </c>
      <c r="J45" s="7">
        <f t="shared" si="0"/>
        <v>4</v>
      </c>
      <c r="K45" s="18" t="s">
        <v>44</v>
      </c>
      <c r="L45" s="18" t="s">
        <v>40</v>
      </c>
      <c r="M45" s="18" t="s">
        <v>10</v>
      </c>
      <c r="N45" s="19" t="s">
        <v>176</v>
      </c>
    </row>
    <row r="46" spans="1:16" hidden="1" x14ac:dyDescent="0.3">
      <c r="A46" s="7">
        <v>45</v>
      </c>
      <c r="B46" s="19" t="s">
        <v>91</v>
      </c>
      <c r="C46" s="18" t="s">
        <v>4</v>
      </c>
      <c r="D46" s="12">
        <v>45558</v>
      </c>
      <c r="E46" s="12">
        <v>45560</v>
      </c>
      <c r="F46" s="18" t="s">
        <v>11</v>
      </c>
      <c r="G46" s="2">
        <v>67</v>
      </c>
      <c r="H46" s="19" t="s">
        <v>11</v>
      </c>
      <c r="I46" s="3"/>
      <c r="J46" s="7">
        <f t="shared" si="0"/>
        <v>3</v>
      </c>
      <c r="K46" s="18" t="s">
        <v>45</v>
      </c>
      <c r="L46" s="18" t="s">
        <v>53</v>
      </c>
      <c r="M46" s="2" t="s">
        <v>10</v>
      </c>
      <c r="N46" s="19" t="s">
        <v>179</v>
      </c>
    </row>
    <row r="47" spans="1:16" hidden="1" x14ac:dyDescent="0.3">
      <c r="A47" s="7">
        <v>46</v>
      </c>
      <c r="B47" s="19" t="s">
        <v>92</v>
      </c>
      <c r="C47" s="18" t="s">
        <v>4</v>
      </c>
      <c r="D47" s="12">
        <v>45561</v>
      </c>
      <c r="E47" s="12">
        <v>45562</v>
      </c>
      <c r="F47" s="18" t="s">
        <v>11</v>
      </c>
      <c r="G47" s="2">
        <v>22</v>
      </c>
      <c r="H47" s="19" t="s">
        <v>11</v>
      </c>
      <c r="I47" s="3"/>
      <c r="J47" s="7">
        <f t="shared" si="0"/>
        <v>2</v>
      </c>
      <c r="K47" s="18" t="s">
        <v>45</v>
      </c>
      <c r="L47" s="18" t="s">
        <v>53</v>
      </c>
      <c r="M47" s="2" t="s">
        <v>10</v>
      </c>
      <c r="N47" s="19" t="s">
        <v>179</v>
      </c>
    </row>
    <row r="48" spans="1:16" hidden="1" x14ac:dyDescent="0.3">
      <c r="A48" s="7">
        <v>47</v>
      </c>
      <c r="B48" s="18" t="s">
        <v>89</v>
      </c>
      <c r="C48" s="18" t="s">
        <v>90</v>
      </c>
      <c r="D48" s="12">
        <v>45562</v>
      </c>
      <c r="E48" s="12">
        <v>45574</v>
      </c>
      <c r="F48" s="18" t="s">
        <v>11</v>
      </c>
      <c r="G48" s="2">
        <v>171</v>
      </c>
      <c r="H48" s="19" t="s">
        <v>11</v>
      </c>
      <c r="I48" s="3"/>
      <c r="J48" s="7">
        <f t="shared" si="0"/>
        <v>13</v>
      </c>
      <c r="K48" s="18" t="s">
        <v>45</v>
      </c>
      <c r="L48" s="18" t="s">
        <v>53</v>
      </c>
      <c r="M48" s="18" t="s">
        <v>10</v>
      </c>
      <c r="N48" s="19" t="s">
        <v>176</v>
      </c>
    </row>
    <row r="49" spans="1:16" hidden="1" x14ac:dyDescent="0.3">
      <c r="A49" s="7">
        <v>48</v>
      </c>
      <c r="B49" s="14">
        <v>1984</v>
      </c>
      <c r="C49" s="18" t="s">
        <v>65</v>
      </c>
      <c r="D49" s="12">
        <v>45567</v>
      </c>
      <c r="E49" s="12">
        <v>45578</v>
      </c>
      <c r="F49" s="18" t="s">
        <v>11</v>
      </c>
      <c r="G49" s="2">
        <v>400</v>
      </c>
      <c r="H49" s="19" t="s">
        <v>11</v>
      </c>
      <c r="I49" s="3">
        <v>7900</v>
      </c>
      <c r="J49" s="7">
        <f>E49-D49+1</f>
        <v>12</v>
      </c>
      <c r="K49" s="18" t="s">
        <v>44</v>
      </c>
      <c r="L49" s="18" t="s">
        <v>40</v>
      </c>
      <c r="M49" s="18" t="s">
        <v>10</v>
      </c>
      <c r="N49" s="19" t="s">
        <v>176</v>
      </c>
    </row>
    <row r="50" spans="1:16" hidden="1" x14ac:dyDescent="0.3">
      <c r="A50" s="7">
        <v>49</v>
      </c>
      <c r="B50" s="19" t="s">
        <v>94</v>
      </c>
      <c r="C50" s="2" t="s">
        <v>4</v>
      </c>
      <c r="D50" s="12">
        <v>45578</v>
      </c>
      <c r="E50" s="12">
        <v>45589</v>
      </c>
      <c r="F50" s="2" t="s">
        <v>11</v>
      </c>
      <c r="G50" s="2">
        <v>528</v>
      </c>
      <c r="H50" s="19" t="s">
        <v>11</v>
      </c>
      <c r="I50" s="3">
        <v>20190</v>
      </c>
      <c r="J50" s="7">
        <f>E50-D50+1</f>
        <v>12</v>
      </c>
      <c r="K50" s="18" t="s">
        <v>44</v>
      </c>
      <c r="L50" s="2" t="s">
        <v>93</v>
      </c>
      <c r="M50" s="2" t="s">
        <v>10</v>
      </c>
      <c r="N50" s="19" t="s">
        <v>176</v>
      </c>
    </row>
    <row r="51" spans="1:16" hidden="1" x14ac:dyDescent="0.3">
      <c r="A51" s="7">
        <v>50</v>
      </c>
      <c r="B51" s="19" t="s">
        <v>96</v>
      </c>
      <c r="C51" s="2" t="s">
        <v>4</v>
      </c>
      <c r="D51" s="12">
        <v>45574</v>
      </c>
      <c r="E51" s="12">
        <v>45575</v>
      </c>
      <c r="F51" s="2" t="s">
        <v>11</v>
      </c>
      <c r="G51" s="2">
        <f>344-324</f>
        <v>20</v>
      </c>
      <c r="H51" s="19" t="s">
        <v>11</v>
      </c>
      <c r="I51" s="3"/>
      <c r="J51" s="7">
        <f t="shared" ref="J51:J54" si="1">E51-D51+1</f>
        <v>2</v>
      </c>
      <c r="K51" s="18" t="s">
        <v>45</v>
      </c>
      <c r="L51" s="18" t="s">
        <v>53</v>
      </c>
      <c r="M51" s="2" t="s">
        <v>10</v>
      </c>
      <c r="N51" s="19" t="s">
        <v>179</v>
      </c>
    </row>
    <row r="52" spans="1:16" hidden="1" x14ac:dyDescent="0.3">
      <c r="A52" s="7">
        <v>51</v>
      </c>
      <c r="B52" s="19" t="s">
        <v>97</v>
      </c>
      <c r="C52" s="2" t="s">
        <v>4</v>
      </c>
      <c r="D52" s="12">
        <v>45575</v>
      </c>
      <c r="E52" s="12">
        <v>45581</v>
      </c>
      <c r="F52" s="2" t="s">
        <v>11</v>
      </c>
      <c r="G52" s="2">
        <f>393-344</f>
        <v>49</v>
      </c>
      <c r="H52" s="19" t="s">
        <v>11</v>
      </c>
      <c r="I52" s="3"/>
      <c r="J52" s="7">
        <f t="shared" si="1"/>
        <v>7</v>
      </c>
      <c r="K52" s="18" t="s">
        <v>45</v>
      </c>
      <c r="L52" s="18" t="s">
        <v>53</v>
      </c>
      <c r="M52" s="2" t="s">
        <v>10</v>
      </c>
      <c r="N52" s="19" t="s">
        <v>179</v>
      </c>
    </row>
    <row r="53" spans="1:16" hidden="1" x14ac:dyDescent="0.3">
      <c r="A53" s="7">
        <v>52</v>
      </c>
      <c r="B53" s="19" t="s">
        <v>98</v>
      </c>
      <c r="C53" s="2" t="s">
        <v>4</v>
      </c>
      <c r="D53" s="12">
        <v>45589</v>
      </c>
      <c r="E53" s="12">
        <v>45590</v>
      </c>
      <c r="F53" s="2" t="s">
        <v>11</v>
      </c>
      <c r="G53" s="2">
        <v>42</v>
      </c>
      <c r="H53" s="19" t="s">
        <v>11</v>
      </c>
      <c r="I53" s="3"/>
      <c r="J53" s="7">
        <f t="shared" si="1"/>
        <v>2</v>
      </c>
      <c r="K53" s="18" t="s">
        <v>44</v>
      </c>
      <c r="L53" s="18" t="s">
        <v>48</v>
      </c>
      <c r="M53" s="2" t="s">
        <v>10</v>
      </c>
      <c r="N53" s="19" t="s">
        <v>179</v>
      </c>
      <c r="P53" s="7" t="s">
        <v>37</v>
      </c>
    </row>
    <row r="54" spans="1:16" hidden="1" x14ac:dyDescent="0.3">
      <c r="A54" s="7">
        <v>53</v>
      </c>
      <c r="B54" s="19" t="s">
        <v>99</v>
      </c>
      <c r="C54" s="2" t="s">
        <v>4</v>
      </c>
      <c r="D54" s="12">
        <v>45590</v>
      </c>
      <c r="E54" s="12">
        <v>45590</v>
      </c>
      <c r="F54" s="2" t="s">
        <v>11</v>
      </c>
      <c r="G54" s="2">
        <v>20</v>
      </c>
      <c r="H54" s="19" t="s">
        <v>11</v>
      </c>
      <c r="I54" s="3"/>
      <c r="J54" s="7">
        <f t="shared" si="1"/>
        <v>1</v>
      </c>
      <c r="K54" s="18" t="s">
        <v>44</v>
      </c>
      <c r="L54" s="18" t="s">
        <v>48</v>
      </c>
      <c r="M54" s="2" t="s">
        <v>10</v>
      </c>
      <c r="N54" s="19" t="s">
        <v>179</v>
      </c>
      <c r="P54" s="7" t="s">
        <v>37</v>
      </c>
    </row>
    <row r="55" spans="1:16" hidden="1" x14ac:dyDescent="0.3">
      <c r="A55" s="7">
        <v>54</v>
      </c>
      <c r="B55" s="19" t="s">
        <v>56</v>
      </c>
      <c r="C55" s="18" t="s">
        <v>4</v>
      </c>
      <c r="D55" s="12">
        <v>45591</v>
      </c>
      <c r="E55" s="12">
        <v>45599</v>
      </c>
      <c r="F55" s="2" t="s">
        <v>11</v>
      </c>
      <c r="G55" s="2">
        <v>360</v>
      </c>
      <c r="H55" s="19" t="s">
        <v>11</v>
      </c>
      <c r="I55" s="3">
        <v>13500</v>
      </c>
      <c r="J55" s="7">
        <f t="shared" si="0"/>
        <v>9</v>
      </c>
      <c r="K55" s="18" t="s">
        <v>44</v>
      </c>
      <c r="L55" s="18" t="s">
        <v>48</v>
      </c>
      <c r="M55" s="2" t="s">
        <v>10</v>
      </c>
      <c r="N55" s="19" t="s">
        <v>186</v>
      </c>
    </row>
    <row r="56" spans="1:16" hidden="1" x14ac:dyDescent="0.3">
      <c r="A56" s="7">
        <v>55</v>
      </c>
      <c r="B56" s="19" t="s">
        <v>170</v>
      </c>
      <c r="C56" s="18" t="s">
        <v>4</v>
      </c>
      <c r="D56" s="12">
        <v>45599</v>
      </c>
      <c r="E56" s="12">
        <v>45600</v>
      </c>
      <c r="F56" s="2" t="s">
        <v>11</v>
      </c>
      <c r="G56" s="2">
        <v>35</v>
      </c>
      <c r="H56" s="19" t="s">
        <v>11</v>
      </c>
      <c r="I56" s="3"/>
      <c r="J56" s="7">
        <f t="shared" si="0"/>
        <v>2</v>
      </c>
      <c r="K56" s="18" t="s">
        <v>44</v>
      </c>
      <c r="L56" s="18" t="s">
        <v>48</v>
      </c>
      <c r="M56" s="2" t="s">
        <v>10</v>
      </c>
      <c r="N56" s="19" t="s">
        <v>179</v>
      </c>
      <c r="P56" s="7" t="s">
        <v>37</v>
      </c>
    </row>
    <row r="57" spans="1:16" hidden="1" x14ac:dyDescent="0.3">
      <c r="A57" s="7">
        <v>56</v>
      </c>
      <c r="B57" s="19" t="s">
        <v>171</v>
      </c>
      <c r="C57" s="18" t="s">
        <v>4</v>
      </c>
      <c r="D57" s="12">
        <v>45600</v>
      </c>
      <c r="E57" s="12">
        <v>45600</v>
      </c>
      <c r="F57" s="2" t="s">
        <v>11</v>
      </c>
      <c r="G57" s="2">
        <v>13</v>
      </c>
      <c r="H57" s="19" t="s">
        <v>11</v>
      </c>
      <c r="I57" s="3"/>
      <c r="J57" s="7">
        <f t="shared" si="0"/>
        <v>1</v>
      </c>
      <c r="K57" s="18" t="s">
        <v>44</v>
      </c>
      <c r="L57" s="18" t="s">
        <v>48</v>
      </c>
      <c r="M57" s="2" t="s">
        <v>10</v>
      </c>
      <c r="N57" s="19" t="s">
        <v>179</v>
      </c>
      <c r="P57" s="7" t="s">
        <v>37</v>
      </c>
    </row>
    <row r="58" spans="1:16" hidden="1" x14ac:dyDescent="0.3">
      <c r="A58" s="7">
        <v>57</v>
      </c>
      <c r="B58" s="19" t="s">
        <v>73</v>
      </c>
      <c r="C58" s="18" t="s">
        <v>4</v>
      </c>
      <c r="D58" s="12">
        <v>45600</v>
      </c>
      <c r="E58" s="12">
        <v>45605</v>
      </c>
      <c r="F58" s="2" t="s">
        <v>11</v>
      </c>
      <c r="G58" s="2">
        <v>255</v>
      </c>
      <c r="H58" s="19" t="s">
        <v>11</v>
      </c>
      <c r="I58" s="3">
        <v>12500</v>
      </c>
      <c r="J58" s="7">
        <f>E58-D58+1</f>
        <v>6</v>
      </c>
      <c r="K58" s="18" t="s">
        <v>44</v>
      </c>
      <c r="L58" s="18" t="s">
        <v>48</v>
      </c>
      <c r="M58" s="18" t="s">
        <v>10</v>
      </c>
      <c r="N58" s="19" t="s">
        <v>176</v>
      </c>
    </row>
    <row r="59" spans="1:16" hidden="1" x14ac:dyDescent="0.3">
      <c r="A59" s="7">
        <v>58</v>
      </c>
      <c r="B59" s="19" t="s">
        <v>172</v>
      </c>
      <c r="C59" s="2" t="s">
        <v>4</v>
      </c>
      <c r="D59" s="12">
        <v>45606</v>
      </c>
      <c r="E59" s="12">
        <v>45606</v>
      </c>
      <c r="F59" s="2" t="s">
        <v>11</v>
      </c>
      <c r="G59" s="2">
        <v>16</v>
      </c>
      <c r="H59" s="7" t="s">
        <v>11</v>
      </c>
      <c r="J59" s="7">
        <f>E59-D59+1</f>
        <v>1</v>
      </c>
      <c r="K59" s="7" t="s">
        <v>44</v>
      </c>
      <c r="L59" s="18" t="s">
        <v>48</v>
      </c>
      <c r="M59" s="18" t="s">
        <v>10</v>
      </c>
      <c r="N59" s="19" t="s">
        <v>179</v>
      </c>
      <c r="P59" s="7" t="s">
        <v>37</v>
      </c>
    </row>
    <row r="60" spans="1:16" hidden="1" x14ac:dyDescent="0.3">
      <c r="A60" s="7">
        <v>59</v>
      </c>
      <c r="B60" s="19" t="s">
        <v>173</v>
      </c>
      <c r="C60" s="2" t="s">
        <v>4</v>
      </c>
      <c r="D60" s="12">
        <v>45606</v>
      </c>
      <c r="E60" s="12">
        <v>45606</v>
      </c>
      <c r="F60" s="2" t="s">
        <v>11</v>
      </c>
      <c r="G60" s="2">
        <v>14</v>
      </c>
      <c r="H60" s="7" t="s">
        <v>11</v>
      </c>
      <c r="J60" s="7">
        <f>E60-D60+1</f>
        <v>1</v>
      </c>
      <c r="K60" s="7" t="s">
        <v>44</v>
      </c>
      <c r="L60" s="18" t="s">
        <v>48</v>
      </c>
      <c r="M60" s="18" t="s">
        <v>10</v>
      </c>
      <c r="N60" s="19" t="s">
        <v>179</v>
      </c>
      <c r="P60" s="7" t="s">
        <v>37</v>
      </c>
    </row>
    <row r="61" spans="1:16" hidden="1" x14ac:dyDescent="0.3">
      <c r="A61" s="7">
        <v>60</v>
      </c>
      <c r="B61" s="19" t="s">
        <v>72</v>
      </c>
      <c r="C61" s="18" t="s">
        <v>20</v>
      </c>
      <c r="D61" s="12">
        <v>45607</v>
      </c>
      <c r="E61" s="12">
        <v>45614</v>
      </c>
      <c r="F61" s="18" t="s">
        <v>11</v>
      </c>
      <c r="G61" s="2">
        <v>352</v>
      </c>
      <c r="H61" s="19" t="s">
        <v>11</v>
      </c>
      <c r="I61" s="15"/>
      <c r="J61" s="7">
        <f t="shared" si="0"/>
        <v>8</v>
      </c>
      <c r="K61" s="18" t="s">
        <v>44</v>
      </c>
      <c r="L61" s="18" t="s">
        <v>71</v>
      </c>
      <c r="M61" s="18" t="s">
        <v>10</v>
      </c>
      <c r="N61" s="19" t="s">
        <v>176</v>
      </c>
    </row>
    <row r="62" spans="1:16" hidden="1" x14ac:dyDescent="0.3">
      <c r="A62" s="7">
        <v>61</v>
      </c>
      <c r="B62" s="19" t="s">
        <v>95</v>
      </c>
      <c r="C62" s="2" t="s">
        <v>4</v>
      </c>
      <c r="D62" s="12">
        <v>45581</v>
      </c>
      <c r="E62" s="12">
        <v>45636</v>
      </c>
      <c r="F62" s="2" t="s">
        <v>11</v>
      </c>
      <c r="G62" s="2">
        <v>827</v>
      </c>
      <c r="H62" s="19" t="s">
        <v>11</v>
      </c>
      <c r="I62" s="3"/>
      <c r="J62" s="7">
        <f>E62-D62+1</f>
        <v>56</v>
      </c>
      <c r="K62" s="18" t="s">
        <v>45</v>
      </c>
      <c r="L62" s="18" t="s">
        <v>53</v>
      </c>
      <c r="M62" s="2" t="s">
        <v>10</v>
      </c>
      <c r="N62" s="19" t="s">
        <v>176</v>
      </c>
    </row>
    <row r="63" spans="1:16" hidden="1" x14ac:dyDescent="0.3">
      <c r="A63" s="7">
        <v>62</v>
      </c>
      <c r="B63" s="19" t="s">
        <v>86</v>
      </c>
      <c r="C63" s="2" t="s">
        <v>87</v>
      </c>
      <c r="D63" s="12">
        <v>45615</v>
      </c>
      <c r="E63" s="12">
        <v>45620</v>
      </c>
      <c r="F63" s="2" t="s">
        <v>11</v>
      </c>
      <c r="G63" s="2">
        <v>268</v>
      </c>
      <c r="H63" s="19" t="s">
        <v>11</v>
      </c>
      <c r="I63" s="3">
        <v>10000</v>
      </c>
      <c r="J63" s="7">
        <f t="shared" si="0"/>
        <v>6</v>
      </c>
      <c r="K63" s="18" t="s">
        <v>44</v>
      </c>
      <c r="L63" s="2" t="s">
        <v>88</v>
      </c>
      <c r="M63" s="2" t="s">
        <v>10</v>
      </c>
      <c r="N63" s="19" t="s">
        <v>186</v>
      </c>
    </row>
    <row r="64" spans="1:16" hidden="1" x14ac:dyDescent="0.3">
      <c r="A64" s="7">
        <v>63</v>
      </c>
      <c r="B64" s="19" t="s">
        <v>30</v>
      </c>
      <c r="C64" s="7" t="s">
        <v>31</v>
      </c>
      <c r="D64" s="8">
        <v>45621</v>
      </c>
      <c r="E64" s="8">
        <v>45627</v>
      </c>
      <c r="F64" s="18" t="s">
        <v>11</v>
      </c>
      <c r="G64" s="7">
        <v>325</v>
      </c>
      <c r="H64" s="7" t="s">
        <v>11</v>
      </c>
      <c r="I64" s="9"/>
      <c r="J64" s="7">
        <f t="shared" si="0"/>
        <v>7</v>
      </c>
      <c r="K64" s="7" t="s">
        <v>44</v>
      </c>
      <c r="L64" s="7" t="s">
        <v>42</v>
      </c>
      <c r="M64" s="18" t="s">
        <v>10</v>
      </c>
      <c r="N64" s="19" t="s">
        <v>187</v>
      </c>
      <c r="O64" s="9"/>
      <c r="P64" s="9"/>
    </row>
    <row r="65" spans="1:14" hidden="1" x14ac:dyDescent="0.3">
      <c r="A65" s="7">
        <v>64</v>
      </c>
      <c r="B65" s="19" t="s">
        <v>102</v>
      </c>
      <c r="C65" s="2" t="s">
        <v>103</v>
      </c>
      <c r="D65" s="12">
        <v>45628</v>
      </c>
      <c r="E65" s="12">
        <v>45636</v>
      </c>
      <c r="F65" s="2" t="s">
        <v>11</v>
      </c>
      <c r="G65" s="2">
        <v>380</v>
      </c>
      <c r="H65" s="19" t="s">
        <v>11</v>
      </c>
      <c r="I65" s="16"/>
      <c r="J65" s="7">
        <f t="shared" si="0"/>
        <v>9</v>
      </c>
      <c r="K65" s="2" t="s">
        <v>44</v>
      </c>
      <c r="L65" s="2" t="s">
        <v>104</v>
      </c>
      <c r="M65" s="18" t="s">
        <v>10</v>
      </c>
      <c r="N65" s="19" t="s">
        <v>176</v>
      </c>
    </row>
    <row r="66" spans="1:14" hidden="1" x14ac:dyDescent="0.3">
      <c r="A66" s="7">
        <v>65</v>
      </c>
      <c r="B66" s="19" t="s">
        <v>174</v>
      </c>
      <c r="C66" s="2" t="s">
        <v>22</v>
      </c>
      <c r="D66" s="12">
        <v>45636</v>
      </c>
      <c r="E66" s="12">
        <v>45647</v>
      </c>
      <c r="F66" s="2" t="s">
        <v>11</v>
      </c>
      <c r="G66" s="2">
        <v>511</v>
      </c>
      <c r="H66" s="19" t="s">
        <v>11</v>
      </c>
      <c r="I66" s="16"/>
      <c r="J66" s="7">
        <f t="shared" si="0"/>
        <v>12</v>
      </c>
      <c r="K66" s="2" t="s">
        <v>44</v>
      </c>
      <c r="L66" s="2" t="s">
        <v>104</v>
      </c>
      <c r="M66" s="18" t="s">
        <v>10</v>
      </c>
      <c r="N66" s="19" t="s">
        <v>176</v>
      </c>
    </row>
    <row r="67" spans="1:14" hidden="1" x14ac:dyDescent="0.3">
      <c r="A67" s="7">
        <v>66</v>
      </c>
      <c r="B67" s="1" t="s">
        <v>175</v>
      </c>
      <c r="C67" s="2" t="s">
        <v>20</v>
      </c>
      <c r="D67" s="12">
        <v>45648</v>
      </c>
      <c r="E67" s="12">
        <v>45651</v>
      </c>
      <c r="F67" s="2" t="s">
        <v>11</v>
      </c>
      <c r="G67" s="2">
        <v>201</v>
      </c>
      <c r="H67" s="19" t="s">
        <v>11</v>
      </c>
      <c r="I67" s="16"/>
      <c r="J67" s="7">
        <f t="shared" ref="J67:J71" si="2">E67-D67+1</f>
        <v>4</v>
      </c>
      <c r="K67" s="2" t="s">
        <v>44</v>
      </c>
      <c r="L67" s="2" t="s">
        <v>104</v>
      </c>
      <c r="M67" s="2" t="s">
        <v>10</v>
      </c>
      <c r="N67" s="19" t="s">
        <v>176</v>
      </c>
    </row>
    <row r="68" spans="1:14" hidden="1" x14ac:dyDescent="0.3">
      <c r="A68" s="7">
        <v>67</v>
      </c>
      <c r="B68" s="1" t="s">
        <v>154</v>
      </c>
      <c r="C68" s="2" t="s">
        <v>155</v>
      </c>
      <c r="D68" s="12">
        <v>45652</v>
      </c>
      <c r="E68" s="12">
        <v>45657</v>
      </c>
      <c r="F68" s="2" t="s">
        <v>11</v>
      </c>
      <c r="G68" s="2">
        <v>195</v>
      </c>
      <c r="H68" s="19" t="s">
        <v>11</v>
      </c>
      <c r="I68" s="16">
        <v>0</v>
      </c>
      <c r="J68" s="7">
        <f t="shared" si="2"/>
        <v>6</v>
      </c>
      <c r="K68" s="2" t="s">
        <v>44</v>
      </c>
      <c r="L68" s="2" t="s">
        <v>156</v>
      </c>
      <c r="M68" s="2" t="s">
        <v>10</v>
      </c>
      <c r="N68" s="19" t="s">
        <v>176</v>
      </c>
    </row>
    <row r="69" spans="1:14" x14ac:dyDescent="0.3">
      <c r="A69" s="7">
        <v>68</v>
      </c>
      <c r="B69" s="25" t="s">
        <v>59</v>
      </c>
      <c r="C69" s="25" t="s">
        <v>4</v>
      </c>
      <c r="D69" s="12">
        <v>45658</v>
      </c>
      <c r="E69" s="12">
        <v>45662</v>
      </c>
      <c r="F69" s="25" t="s">
        <v>11</v>
      </c>
      <c r="G69" s="2">
        <v>1504</v>
      </c>
      <c r="H69" s="26" t="s">
        <v>11</v>
      </c>
      <c r="I69" s="3">
        <v>19340</v>
      </c>
      <c r="J69" s="7">
        <f t="shared" si="2"/>
        <v>5</v>
      </c>
      <c r="K69" s="25" t="s">
        <v>44</v>
      </c>
      <c r="L69" s="25" t="s">
        <v>40</v>
      </c>
      <c r="M69" s="25" t="s">
        <v>10</v>
      </c>
      <c r="N69" s="26" t="s">
        <v>176</v>
      </c>
    </row>
    <row r="70" spans="1:14" x14ac:dyDescent="0.3">
      <c r="A70" s="7">
        <v>69</v>
      </c>
      <c r="B70" s="2" t="s">
        <v>177</v>
      </c>
      <c r="C70" s="2" t="s">
        <v>4</v>
      </c>
      <c r="D70" s="12">
        <v>45636</v>
      </c>
      <c r="E70" s="12">
        <v>45671</v>
      </c>
      <c r="F70" s="2" t="s">
        <v>11</v>
      </c>
      <c r="G70" s="2">
        <v>474</v>
      </c>
      <c r="H70" s="26" t="s">
        <v>11</v>
      </c>
      <c r="I70" s="3"/>
      <c r="J70" s="7">
        <f t="shared" si="2"/>
        <v>36</v>
      </c>
      <c r="K70" s="25" t="s">
        <v>45</v>
      </c>
      <c r="L70" s="25" t="s">
        <v>53</v>
      </c>
      <c r="M70" s="2" t="s">
        <v>10</v>
      </c>
      <c r="N70" s="26" t="s">
        <v>176</v>
      </c>
    </row>
    <row r="71" spans="1:14" x14ac:dyDescent="0.3">
      <c r="A71" s="7">
        <v>70</v>
      </c>
      <c r="B71" s="2" t="s">
        <v>178</v>
      </c>
      <c r="C71" s="2" t="s">
        <v>4</v>
      </c>
      <c r="D71" s="12">
        <v>45671</v>
      </c>
      <c r="E71" s="12">
        <v>45677</v>
      </c>
      <c r="F71" s="2" t="s">
        <v>11</v>
      </c>
      <c r="G71" s="2">
        <f>234-158</f>
        <v>76</v>
      </c>
      <c r="H71" s="26" t="s">
        <v>11</v>
      </c>
      <c r="I71" s="3"/>
      <c r="J71" s="7">
        <f t="shared" si="2"/>
        <v>7</v>
      </c>
      <c r="K71" s="25" t="s">
        <v>45</v>
      </c>
      <c r="L71" s="25" t="s">
        <v>53</v>
      </c>
      <c r="M71" s="2" t="s">
        <v>10</v>
      </c>
      <c r="N71" s="26" t="s">
        <v>179</v>
      </c>
    </row>
    <row r="72" spans="1:14" x14ac:dyDescent="0.3">
      <c r="A72" s="7">
        <v>71</v>
      </c>
      <c r="B72" s="2" t="s">
        <v>180</v>
      </c>
      <c r="C72" s="2" t="s">
        <v>4</v>
      </c>
      <c r="D72" s="12">
        <v>45693</v>
      </c>
      <c r="E72" s="12">
        <v>45716</v>
      </c>
      <c r="F72" s="2" t="s">
        <v>11</v>
      </c>
      <c r="G72" s="2">
        <v>1136</v>
      </c>
      <c r="H72" s="26" t="s">
        <v>11</v>
      </c>
      <c r="I72" s="3">
        <v>12110</v>
      </c>
      <c r="J72" s="7">
        <f>E72-D72+1</f>
        <v>24</v>
      </c>
      <c r="K72" s="25" t="s">
        <v>44</v>
      </c>
      <c r="L72" s="25" t="s">
        <v>40</v>
      </c>
      <c r="M72" s="2" t="s">
        <v>10</v>
      </c>
      <c r="N72" s="2" t="s">
        <v>176</v>
      </c>
    </row>
    <row r="73" spans="1:14" x14ac:dyDescent="0.3">
      <c r="A73" s="7">
        <v>72</v>
      </c>
      <c r="B73" s="2" t="s">
        <v>181</v>
      </c>
      <c r="C73" s="2" t="s">
        <v>4</v>
      </c>
      <c r="D73" s="12">
        <v>45677</v>
      </c>
      <c r="F73" s="2" t="s">
        <v>10</v>
      </c>
      <c r="G73" s="2">
        <v>818</v>
      </c>
      <c r="H73" s="26" t="s">
        <v>11</v>
      </c>
      <c r="J73" s="7">
        <f t="shared" ref="J73:J76" si="3">E73-D73+1</f>
        <v>-45676</v>
      </c>
      <c r="K73" s="25" t="s">
        <v>45</v>
      </c>
      <c r="L73" s="25" t="s">
        <v>53</v>
      </c>
      <c r="M73" s="2" t="s">
        <v>10</v>
      </c>
      <c r="N73" s="2" t="s">
        <v>176</v>
      </c>
    </row>
    <row r="74" spans="1:14" x14ac:dyDescent="0.3">
      <c r="A74" s="7">
        <v>73</v>
      </c>
      <c r="B74" s="2" t="s">
        <v>182</v>
      </c>
      <c r="C74" s="2" t="s">
        <v>22</v>
      </c>
      <c r="D74" s="12">
        <v>45718</v>
      </c>
      <c r="E74" s="12">
        <v>45726</v>
      </c>
      <c r="F74" s="2" t="s">
        <v>10</v>
      </c>
      <c r="G74" s="2">
        <v>411</v>
      </c>
      <c r="H74" s="26" t="s">
        <v>10</v>
      </c>
      <c r="J74" s="7">
        <f t="shared" si="3"/>
        <v>9</v>
      </c>
      <c r="K74" s="25" t="s">
        <v>44</v>
      </c>
      <c r="L74" s="25" t="s">
        <v>49</v>
      </c>
      <c r="M74" s="2" t="s">
        <v>10</v>
      </c>
      <c r="N74" s="2" t="s">
        <v>176</v>
      </c>
    </row>
    <row r="75" spans="1:14" x14ac:dyDescent="0.3">
      <c r="A75" s="7">
        <v>74</v>
      </c>
      <c r="B75" s="2" t="s">
        <v>183</v>
      </c>
      <c r="C75" s="2" t="s">
        <v>184</v>
      </c>
      <c r="D75" s="12">
        <v>45727</v>
      </c>
      <c r="F75" s="2" t="s">
        <v>10</v>
      </c>
      <c r="G75" s="2">
        <v>622</v>
      </c>
      <c r="H75" s="26" t="s">
        <v>10</v>
      </c>
      <c r="J75" s="7">
        <f t="shared" si="3"/>
        <v>-45726</v>
      </c>
      <c r="K75" s="25" t="s">
        <v>44</v>
      </c>
      <c r="L75" s="25" t="s">
        <v>49</v>
      </c>
      <c r="M75" s="2" t="s">
        <v>11</v>
      </c>
      <c r="N75" s="2" t="s">
        <v>176</v>
      </c>
    </row>
    <row r="76" spans="1:14" x14ac:dyDescent="0.3">
      <c r="A76" s="7">
        <v>75</v>
      </c>
      <c r="B76" s="2" t="s">
        <v>82</v>
      </c>
      <c r="C76" s="2" t="s">
        <v>4</v>
      </c>
      <c r="D76" s="12"/>
      <c r="F76" s="2" t="s">
        <v>10</v>
      </c>
      <c r="G76" s="2">
        <v>181</v>
      </c>
      <c r="H76" s="26" t="s">
        <v>11</v>
      </c>
      <c r="I76" s="3"/>
      <c r="J76" s="7">
        <f t="shared" si="3"/>
        <v>1</v>
      </c>
      <c r="K76" s="25" t="s">
        <v>44</v>
      </c>
      <c r="L76" s="25" t="s">
        <v>40</v>
      </c>
      <c r="M76" s="2" t="s">
        <v>11</v>
      </c>
      <c r="N76" s="26" t="s">
        <v>179</v>
      </c>
    </row>
    <row r="77" spans="1:14" x14ac:dyDescent="0.3">
      <c r="H77" s="26"/>
    </row>
  </sheetData>
  <autoFilter ref="A1:O76" xr:uid="{E473216A-CEB8-4D47-8E8C-1DAA23332F5E}">
    <filterColumn colId="4">
      <filters blank="1">
        <dateGroupItem year="2025" dateTimeGrouping="year"/>
      </filters>
    </filterColumn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5AC74-37F3-4976-A103-AB99E995C919}">
  <dimension ref="A1:G57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13" sqref="F13"/>
    </sheetView>
  </sheetViews>
  <sheetFormatPr baseColWidth="10" defaultRowHeight="14.4" x14ac:dyDescent="0.3"/>
  <cols>
    <col min="1" max="1" width="3.6640625" style="2" customWidth="1"/>
    <col min="2" max="2" width="31.21875" style="1" customWidth="1"/>
    <col min="3" max="3" width="25.44140625" style="2" customWidth="1"/>
    <col min="4" max="4" width="13" style="2" customWidth="1"/>
    <col min="5" max="5" width="16.44140625" style="2" customWidth="1"/>
    <col min="6" max="6" width="19.21875" style="2" customWidth="1"/>
    <col min="7" max="7" width="33" style="2" customWidth="1"/>
    <col min="8" max="16384" width="11.5546875" style="2"/>
  </cols>
  <sheetData>
    <row r="1" spans="1:7" x14ac:dyDescent="0.3">
      <c r="A1" s="5" t="s">
        <v>5</v>
      </c>
      <c r="B1" s="5" t="s">
        <v>164</v>
      </c>
      <c r="C1" s="5" t="s">
        <v>165</v>
      </c>
      <c r="D1" s="5" t="s">
        <v>166</v>
      </c>
      <c r="E1" s="5" t="s">
        <v>167</v>
      </c>
      <c r="F1" s="5" t="s">
        <v>168</v>
      </c>
      <c r="G1" s="5" t="s">
        <v>169</v>
      </c>
    </row>
    <row r="2" spans="1:7" x14ac:dyDescent="0.3">
      <c r="A2" s="2">
        <v>1</v>
      </c>
      <c r="B2" s="1" t="s">
        <v>100</v>
      </c>
      <c r="C2" s="2" t="s">
        <v>4</v>
      </c>
      <c r="D2" s="2">
        <v>430</v>
      </c>
      <c r="E2" s="16">
        <v>14440</v>
      </c>
      <c r="F2" s="2" t="s">
        <v>44</v>
      </c>
      <c r="G2" s="2" t="s">
        <v>40</v>
      </c>
    </row>
    <row r="3" spans="1:7" x14ac:dyDescent="0.3">
      <c r="A3" s="2">
        <v>2</v>
      </c>
      <c r="B3" s="1" t="s">
        <v>13</v>
      </c>
      <c r="C3" s="2" t="s">
        <v>4</v>
      </c>
      <c r="D3" s="2">
        <v>585</v>
      </c>
      <c r="E3" s="16">
        <v>21700</v>
      </c>
      <c r="F3" s="2" t="s">
        <v>44</v>
      </c>
      <c r="G3" s="2" t="s">
        <v>40</v>
      </c>
    </row>
    <row r="4" spans="1:7" x14ac:dyDescent="0.3">
      <c r="A4" s="2">
        <v>3</v>
      </c>
      <c r="B4" s="1" t="s">
        <v>14</v>
      </c>
      <c r="C4" s="2" t="s">
        <v>15</v>
      </c>
      <c r="D4" s="2">
        <v>404</v>
      </c>
      <c r="E4" s="16">
        <v>32910</v>
      </c>
      <c r="F4" s="2" t="s">
        <v>44</v>
      </c>
      <c r="G4" s="2" t="s">
        <v>40</v>
      </c>
    </row>
    <row r="5" spans="1:7" x14ac:dyDescent="0.3">
      <c r="A5" s="2">
        <v>4</v>
      </c>
      <c r="B5" s="1" t="s">
        <v>17</v>
      </c>
      <c r="C5" s="2" t="s">
        <v>4</v>
      </c>
      <c r="D5" s="2">
        <v>464</v>
      </c>
      <c r="E5" s="16">
        <v>11790</v>
      </c>
      <c r="F5" s="2" t="s">
        <v>44</v>
      </c>
      <c r="G5" s="2" t="s">
        <v>40</v>
      </c>
    </row>
    <row r="6" spans="1:7" x14ac:dyDescent="0.3">
      <c r="A6" s="2">
        <v>5</v>
      </c>
      <c r="B6" s="1" t="s">
        <v>18</v>
      </c>
      <c r="C6" s="2" t="s">
        <v>4</v>
      </c>
      <c r="D6" s="2">
        <v>624</v>
      </c>
      <c r="E6" s="16">
        <v>21840</v>
      </c>
      <c r="F6" s="2" t="s">
        <v>44</v>
      </c>
      <c r="G6" s="2" t="s">
        <v>40</v>
      </c>
    </row>
    <row r="7" spans="1:7" x14ac:dyDescent="0.3">
      <c r="A7" s="2">
        <v>6</v>
      </c>
      <c r="B7" s="1" t="s">
        <v>25</v>
      </c>
      <c r="C7" s="2" t="s">
        <v>4</v>
      </c>
      <c r="D7" s="2">
        <v>960</v>
      </c>
      <c r="E7" s="16">
        <v>24740</v>
      </c>
      <c r="F7" s="2" t="s">
        <v>44</v>
      </c>
      <c r="G7" s="2" t="s">
        <v>40</v>
      </c>
    </row>
    <row r="8" spans="1:7" x14ac:dyDescent="0.3">
      <c r="A8" s="2">
        <v>7</v>
      </c>
      <c r="B8" s="1" t="s">
        <v>30</v>
      </c>
      <c r="C8" s="2" t="s">
        <v>31</v>
      </c>
      <c r="D8" s="2">
        <v>325</v>
      </c>
      <c r="E8" s="16">
        <v>0</v>
      </c>
      <c r="F8" s="2" t="s">
        <v>44</v>
      </c>
      <c r="G8" s="2" t="s">
        <v>42</v>
      </c>
    </row>
    <row r="9" spans="1:7" x14ac:dyDescent="0.3">
      <c r="A9" s="2">
        <v>8</v>
      </c>
      <c r="B9" s="1" t="s">
        <v>35</v>
      </c>
      <c r="C9" s="2" t="s">
        <v>4</v>
      </c>
      <c r="D9" s="2">
        <v>417</v>
      </c>
      <c r="E9" s="16">
        <v>13500</v>
      </c>
      <c r="F9" s="2" t="s">
        <v>44</v>
      </c>
      <c r="G9" s="2" t="s">
        <v>47</v>
      </c>
    </row>
    <row r="10" spans="1:7" x14ac:dyDescent="0.3">
      <c r="A10" s="2">
        <v>9</v>
      </c>
      <c r="B10" s="1" t="s">
        <v>34</v>
      </c>
      <c r="C10" s="2" t="s">
        <v>4</v>
      </c>
      <c r="D10" s="2">
        <v>301</v>
      </c>
      <c r="E10" s="16">
        <v>14000</v>
      </c>
      <c r="F10" s="2" t="s">
        <v>44</v>
      </c>
      <c r="G10" s="2" t="s">
        <v>48</v>
      </c>
    </row>
    <row r="11" spans="1:7" x14ac:dyDescent="0.3">
      <c r="A11" s="2">
        <v>10</v>
      </c>
      <c r="B11" s="1" t="s">
        <v>26</v>
      </c>
      <c r="C11" s="2" t="s">
        <v>4</v>
      </c>
      <c r="D11" s="2">
        <v>968</v>
      </c>
      <c r="E11" s="16">
        <v>22460</v>
      </c>
      <c r="F11" s="2" t="s">
        <v>44</v>
      </c>
      <c r="G11" s="2" t="s">
        <v>40</v>
      </c>
    </row>
    <row r="12" spans="1:7" x14ac:dyDescent="0.3">
      <c r="A12" s="2">
        <v>11</v>
      </c>
      <c r="B12" s="1" t="s">
        <v>68</v>
      </c>
      <c r="C12" s="2" t="s">
        <v>4</v>
      </c>
      <c r="D12" s="2">
        <v>632</v>
      </c>
      <c r="E12" s="16">
        <v>15440</v>
      </c>
      <c r="F12" s="2" t="s">
        <v>44</v>
      </c>
      <c r="G12" s="2" t="s">
        <v>40</v>
      </c>
    </row>
    <row r="13" spans="1:7" x14ac:dyDescent="0.3">
      <c r="A13" s="2">
        <v>12</v>
      </c>
      <c r="B13" s="1" t="s">
        <v>78</v>
      </c>
      <c r="C13" s="2" t="s">
        <v>4</v>
      </c>
      <c r="D13" s="2">
        <v>928</v>
      </c>
      <c r="E13" s="16">
        <v>23820</v>
      </c>
      <c r="F13" s="2" t="s">
        <v>44</v>
      </c>
      <c r="G13" s="2" t="s">
        <v>40</v>
      </c>
    </row>
    <row r="14" spans="1:7" x14ac:dyDescent="0.3">
      <c r="A14" s="2">
        <v>13</v>
      </c>
      <c r="B14" s="1" t="s">
        <v>82</v>
      </c>
      <c r="C14" s="2" t="s">
        <v>4</v>
      </c>
      <c r="D14" s="2">
        <v>368</v>
      </c>
      <c r="E14" s="16">
        <v>20180</v>
      </c>
      <c r="F14" s="2" t="s">
        <v>44</v>
      </c>
      <c r="G14" s="2" t="s">
        <v>40</v>
      </c>
    </row>
    <row r="15" spans="1:7" x14ac:dyDescent="0.3">
      <c r="A15" s="2">
        <v>14</v>
      </c>
      <c r="B15" s="1" t="s">
        <v>70</v>
      </c>
      <c r="C15" s="2" t="s">
        <v>22</v>
      </c>
      <c r="D15" s="2">
        <v>382</v>
      </c>
      <c r="E15" s="16">
        <v>0</v>
      </c>
      <c r="F15" s="2" t="s">
        <v>44</v>
      </c>
      <c r="G15" s="2" t="s">
        <v>71</v>
      </c>
    </row>
    <row r="16" spans="1:7" x14ac:dyDescent="0.3">
      <c r="A16" s="2">
        <v>15</v>
      </c>
      <c r="B16" s="1" t="s">
        <v>64</v>
      </c>
      <c r="C16" s="2" t="s">
        <v>65</v>
      </c>
      <c r="D16" s="2">
        <v>160</v>
      </c>
      <c r="E16" s="16">
        <v>8340</v>
      </c>
      <c r="F16" s="2" t="s">
        <v>44</v>
      </c>
      <c r="G16" s="2" t="s">
        <v>40</v>
      </c>
    </row>
    <row r="17" spans="1:7" x14ac:dyDescent="0.3">
      <c r="A17" s="2">
        <v>16</v>
      </c>
      <c r="B17" s="17">
        <v>1984</v>
      </c>
      <c r="C17" s="2" t="s">
        <v>65</v>
      </c>
      <c r="D17" s="2">
        <v>400</v>
      </c>
      <c r="E17" s="16">
        <v>7900</v>
      </c>
      <c r="F17" s="2" t="s">
        <v>44</v>
      </c>
      <c r="G17" s="2" t="s">
        <v>40</v>
      </c>
    </row>
    <row r="18" spans="1:7" x14ac:dyDescent="0.3">
      <c r="A18" s="2">
        <v>17</v>
      </c>
      <c r="B18" s="1" t="s">
        <v>101</v>
      </c>
      <c r="C18" s="2" t="s">
        <v>4</v>
      </c>
      <c r="D18" s="2">
        <v>528</v>
      </c>
      <c r="E18" s="16">
        <v>20190</v>
      </c>
      <c r="F18" s="2" t="s">
        <v>44</v>
      </c>
      <c r="G18" s="2" t="s">
        <v>93</v>
      </c>
    </row>
    <row r="19" spans="1:7" x14ac:dyDescent="0.3">
      <c r="A19" s="2">
        <v>18</v>
      </c>
      <c r="B19" s="1" t="s">
        <v>56</v>
      </c>
      <c r="C19" s="2" t="s">
        <v>4</v>
      </c>
      <c r="D19" s="2">
        <v>360</v>
      </c>
      <c r="E19" s="16">
        <v>13500</v>
      </c>
      <c r="F19" s="2" t="s">
        <v>44</v>
      </c>
      <c r="G19" s="2" t="s">
        <v>48</v>
      </c>
    </row>
    <row r="20" spans="1:7" x14ac:dyDescent="0.3">
      <c r="A20" s="2">
        <v>19</v>
      </c>
      <c r="B20" s="1" t="s">
        <v>72</v>
      </c>
      <c r="C20" s="2" t="s">
        <v>20</v>
      </c>
      <c r="D20" s="2">
        <v>352</v>
      </c>
      <c r="E20" s="16">
        <v>0</v>
      </c>
      <c r="F20" s="2" t="s">
        <v>44</v>
      </c>
      <c r="G20" s="2" t="s">
        <v>71</v>
      </c>
    </row>
    <row r="21" spans="1:7" x14ac:dyDescent="0.3">
      <c r="A21" s="2">
        <v>20</v>
      </c>
      <c r="B21" s="1" t="s">
        <v>73</v>
      </c>
      <c r="C21" s="2" t="s">
        <v>4</v>
      </c>
      <c r="D21" s="2">
        <v>255</v>
      </c>
      <c r="E21" s="16">
        <v>12500</v>
      </c>
      <c r="F21" s="2" t="s">
        <v>44</v>
      </c>
      <c r="G21" s="2" t="s">
        <v>48</v>
      </c>
    </row>
    <row r="22" spans="1:7" x14ac:dyDescent="0.3">
      <c r="A22" s="2">
        <v>21</v>
      </c>
      <c r="B22" s="1" t="s">
        <v>86</v>
      </c>
      <c r="C22" s="2" t="s">
        <v>87</v>
      </c>
      <c r="D22" s="2">
        <v>268</v>
      </c>
      <c r="E22" s="16">
        <v>10000</v>
      </c>
      <c r="F22" s="2" t="s">
        <v>44</v>
      </c>
      <c r="G22" s="2" t="s">
        <v>88</v>
      </c>
    </row>
    <row r="23" spans="1:7" x14ac:dyDescent="0.3">
      <c r="A23" s="2">
        <v>22</v>
      </c>
      <c r="B23" s="1" t="s">
        <v>162</v>
      </c>
      <c r="C23" s="2" t="s">
        <v>4</v>
      </c>
      <c r="D23" s="2">
        <v>619</v>
      </c>
      <c r="E23" s="16">
        <v>10000</v>
      </c>
      <c r="F23" s="2" t="s">
        <v>44</v>
      </c>
      <c r="G23" s="2" t="s">
        <v>163</v>
      </c>
    </row>
    <row r="24" spans="1:7" x14ac:dyDescent="0.3">
      <c r="A24" s="2">
        <v>23</v>
      </c>
      <c r="B24" s="1" t="s">
        <v>102</v>
      </c>
      <c r="C24" s="2" t="s">
        <v>103</v>
      </c>
      <c r="D24" s="2">
        <v>380</v>
      </c>
      <c r="E24" s="16">
        <v>10000</v>
      </c>
      <c r="F24" s="2" t="s">
        <v>44</v>
      </c>
      <c r="G24" s="2" t="s">
        <v>104</v>
      </c>
    </row>
    <row r="25" spans="1:7" x14ac:dyDescent="0.3">
      <c r="A25" s="2">
        <v>24</v>
      </c>
      <c r="B25" s="1" t="s">
        <v>105</v>
      </c>
      <c r="C25" s="2" t="s">
        <v>106</v>
      </c>
      <c r="D25" s="2">
        <v>352</v>
      </c>
      <c r="E25" s="16">
        <v>10480</v>
      </c>
      <c r="F25" s="2" t="s">
        <v>44</v>
      </c>
      <c r="G25" s="2" t="s">
        <v>40</v>
      </c>
    </row>
    <row r="26" spans="1:7" x14ac:dyDescent="0.3">
      <c r="A26" s="2">
        <v>25</v>
      </c>
      <c r="B26" s="1" t="s">
        <v>107</v>
      </c>
      <c r="C26" s="2" t="s">
        <v>22</v>
      </c>
      <c r="D26" s="2">
        <v>511</v>
      </c>
      <c r="E26" s="16">
        <v>7000</v>
      </c>
      <c r="F26" s="2" t="s">
        <v>44</v>
      </c>
      <c r="G26" s="2" t="s">
        <v>104</v>
      </c>
    </row>
    <row r="27" spans="1:7" ht="28.8" x14ac:dyDescent="0.3">
      <c r="A27" s="2">
        <v>26</v>
      </c>
      <c r="B27" s="1" t="s">
        <v>108</v>
      </c>
      <c r="C27" s="2" t="s">
        <v>109</v>
      </c>
      <c r="D27" s="2">
        <v>170</v>
      </c>
      <c r="E27" s="16">
        <v>10000</v>
      </c>
      <c r="F27" s="2" t="s">
        <v>44</v>
      </c>
      <c r="G27" s="2" t="s">
        <v>104</v>
      </c>
    </row>
    <row r="28" spans="1:7" x14ac:dyDescent="0.3">
      <c r="A28" s="2">
        <v>27</v>
      </c>
      <c r="B28" s="1" t="s">
        <v>110</v>
      </c>
      <c r="C28" s="2" t="s">
        <v>20</v>
      </c>
      <c r="D28" s="2">
        <v>201</v>
      </c>
      <c r="E28" s="16">
        <v>6000</v>
      </c>
      <c r="F28" s="2" t="s">
        <v>44</v>
      </c>
      <c r="G28" s="2" t="s">
        <v>104</v>
      </c>
    </row>
    <row r="29" spans="1:7" x14ac:dyDescent="0.3">
      <c r="A29" s="2">
        <v>28</v>
      </c>
      <c r="B29" s="1" t="s">
        <v>111</v>
      </c>
      <c r="C29" s="2" t="s">
        <v>112</v>
      </c>
      <c r="D29" s="2">
        <v>243</v>
      </c>
      <c r="E29" s="16">
        <v>0</v>
      </c>
      <c r="F29" s="2" t="s">
        <v>44</v>
      </c>
      <c r="G29" s="2" t="s">
        <v>71</v>
      </c>
    </row>
    <row r="30" spans="1:7" x14ac:dyDescent="0.3">
      <c r="A30" s="2">
        <v>29</v>
      </c>
      <c r="B30" s="1" t="s">
        <v>113</v>
      </c>
      <c r="C30" s="2" t="s">
        <v>114</v>
      </c>
      <c r="D30" s="2">
        <v>238</v>
      </c>
      <c r="E30" s="16">
        <v>0</v>
      </c>
      <c r="F30" s="2" t="s">
        <v>44</v>
      </c>
      <c r="G30" s="2" t="s">
        <v>71</v>
      </c>
    </row>
    <row r="31" spans="1:7" x14ac:dyDescent="0.3">
      <c r="A31" s="2">
        <v>30</v>
      </c>
      <c r="B31" s="1" t="s">
        <v>115</v>
      </c>
      <c r="C31" s="2" t="s">
        <v>116</v>
      </c>
      <c r="D31" s="2">
        <v>238</v>
      </c>
      <c r="E31" s="16">
        <v>0</v>
      </c>
      <c r="F31" s="2" t="s">
        <v>44</v>
      </c>
      <c r="G31" s="2" t="s">
        <v>71</v>
      </c>
    </row>
    <row r="32" spans="1:7" ht="28.8" x14ac:dyDescent="0.3">
      <c r="A32" s="2">
        <v>31</v>
      </c>
      <c r="B32" s="1" t="s">
        <v>117</v>
      </c>
      <c r="C32" s="2" t="s">
        <v>118</v>
      </c>
      <c r="D32" s="2">
        <v>207</v>
      </c>
      <c r="E32" s="16">
        <v>0</v>
      </c>
      <c r="F32" s="2" t="s">
        <v>44</v>
      </c>
      <c r="G32" s="2" t="s">
        <v>71</v>
      </c>
    </row>
    <row r="33" spans="1:7" x14ac:dyDescent="0.3">
      <c r="A33" s="2">
        <v>32</v>
      </c>
      <c r="B33" s="1" t="s">
        <v>119</v>
      </c>
      <c r="C33" s="2" t="s">
        <v>120</v>
      </c>
      <c r="D33" s="2">
        <v>155</v>
      </c>
      <c r="E33" s="16">
        <v>0</v>
      </c>
      <c r="F33" s="2" t="s">
        <v>44</v>
      </c>
      <c r="G33" s="2" t="s">
        <v>71</v>
      </c>
    </row>
    <row r="34" spans="1:7" x14ac:dyDescent="0.3">
      <c r="A34" s="2">
        <v>33</v>
      </c>
      <c r="B34" s="1" t="s">
        <v>121</v>
      </c>
      <c r="C34" s="2" t="s">
        <v>122</v>
      </c>
      <c r="D34" s="2">
        <v>80</v>
      </c>
      <c r="E34" s="16">
        <v>0</v>
      </c>
      <c r="F34" s="2" t="s">
        <v>44</v>
      </c>
      <c r="G34" s="2" t="s">
        <v>71</v>
      </c>
    </row>
    <row r="35" spans="1:7" x14ac:dyDescent="0.3">
      <c r="A35" s="2">
        <v>34</v>
      </c>
      <c r="B35" s="1" t="s">
        <v>123</v>
      </c>
      <c r="C35" s="2" t="s">
        <v>118</v>
      </c>
      <c r="D35" s="2">
        <v>125</v>
      </c>
      <c r="E35" s="16">
        <v>0</v>
      </c>
      <c r="F35" s="2" t="s">
        <v>44</v>
      </c>
      <c r="G35" s="2" t="s">
        <v>71</v>
      </c>
    </row>
    <row r="36" spans="1:7" x14ac:dyDescent="0.3">
      <c r="A36" s="2">
        <v>35</v>
      </c>
      <c r="B36" s="1" t="s">
        <v>124</v>
      </c>
      <c r="C36" s="2" t="s">
        <v>125</v>
      </c>
      <c r="D36" s="2">
        <v>217</v>
      </c>
      <c r="E36" s="16">
        <v>0</v>
      </c>
      <c r="F36" s="2" t="s">
        <v>44</v>
      </c>
      <c r="G36" s="2" t="s">
        <v>71</v>
      </c>
    </row>
    <row r="37" spans="1:7" ht="28.8" x14ac:dyDescent="0.3">
      <c r="A37" s="2">
        <v>36</v>
      </c>
      <c r="B37" s="1" t="s">
        <v>126</v>
      </c>
      <c r="C37" s="2" t="s">
        <v>127</v>
      </c>
      <c r="D37" s="2">
        <v>138</v>
      </c>
      <c r="E37" s="16">
        <v>0</v>
      </c>
      <c r="F37" s="2" t="s">
        <v>44</v>
      </c>
      <c r="G37" s="2" t="s">
        <v>71</v>
      </c>
    </row>
    <row r="38" spans="1:7" x14ac:dyDescent="0.3">
      <c r="A38" s="2">
        <v>37</v>
      </c>
      <c r="B38" s="1" t="s">
        <v>128</v>
      </c>
      <c r="C38" s="2" t="s">
        <v>129</v>
      </c>
      <c r="D38" s="2">
        <v>225</v>
      </c>
      <c r="E38" s="16">
        <v>0</v>
      </c>
      <c r="F38" s="2" t="s">
        <v>44</v>
      </c>
      <c r="G38" s="2" t="s">
        <v>71</v>
      </c>
    </row>
    <row r="39" spans="1:7" x14ac:dyDescent="0.3">
      <c r="A39" s="2">
        <v>38</v>
      </c>
      <c r="B39" s="1" t="s">
        <v>130</v>
      </c>
      <c r="C39" s="2" t="s">
        <v>131</v>
      </c>
      <c r="D39" s="2">
        <v>92</v>
      </c>
      <c r="E39" s="16">
        <v>0</v>
      </c>
      <c r="F39" s="2" t="s">
        <v>44</v>
      </c>
      <c r="G39" s="2" t="s">
        <v>71</v>
      </c>
    </row>
    <row r="40" spans="1:7" x14ac:dyDescent="0.3">
      <c r="A40" s="2">
        <v>39</v>
      </c>
      <c r="B40" s="1" t="s">
        <v>132</v>
      </c>
      <c r="C40" s="2" t="s">
        <v>133</v>
      </c>
      <c r="D40" s="2">
        <v>119</v>
      </c>
      <c r="E40" s="16">
        <v>0</v>
      </c>
      <c r="F40" s="2" t="s">
        <v>44</v>
      </c>
      <c r="G40" s="2" t="s">
        <v>71</v>
      </c>
    </row>
    <row r="41" spans="1:7" x14ac:dyDescent="0.3">
      <c r="A41" s="2">
        <v>40</v>
      </c>
      <c r="B41" s="1" t="s">
        <v>134</v>
      </c>
      <c r="C41" s="2" t="s">
        <v>135</v>
      </c>
      <c r="D41" s="2">
        <v>170</v>
      </c>
      <c r="E41" s="16">
        <v>0</v>
      </c>
      <c r="F41" s="2" t="s">
        <v>44</v>
      </c>
      <c r="G41" s="2" t="s">
        <v>71</v>
      </c>
    </row>
    <row r="42" spans="1:7" x14ac:dyDescent="0.3">
      <c r="A42" s="2">
        <v>41</v>
      </c>
      <c r="B42" s="1" t="s">
        <v>136</v>
      </c>
      <c r="C42" s="2" t="s">
        <v>137</v>
      </c>
      <c r="D42" s="2">
        <v>484</v>
      </c>
      <c r="E42" s="16">
        <v>0</v>
      </c>
      <c r="F42" s="2" t="s">
        <v>44</v>
      </c>
      <c r="G42" s="2" t="s">
        <v>71</v>
      </c>
    </row>
    <row r="43" spans="1:7" ht="28.8" x14ac:dyDescent="0.3">
      <c r="A43" s="2">
        <v>42</v>
      </c>
      <c r="B43" s="1" t="s">
        <v>138</v>
      </c>
      <c r="C43" s="2" t="s">
        <v>139</v>
      </c>
      <c r="D43" s="2">
        <v>174</v>
      </c>
      <c r="E43" s="16">
        <v>0</v>
      </c>
      <c r="F43" s="2" t="s">
        <v>44</v>
      </c>
      <c r="G43" s="2" t="s">
        <v>139</v>
      </c>
    </row>
    <row r="44" spans="1:7" ht="28.8" x14ac:dyDescent="0.3">
      <c r="A44" s="2">
        <v>43</v>
      </c>
      <c r="B44" s="1" t="s">
        <v>140</v>
      </c>
      <c r="C44" s="2" t="s">
        <v>139</v>
      </c>
      <c r="D44" s="2">
        <v>244</v>
      </c>
      <c r="E44" s="16">
        <v>0</v>
      </c>
      <c r="F44" s="2" t="s">
        <v>44</v>
      </c>
      <c r="G44" s="2" t="s">
        <v>139</v>
      </c>
    </row>
    <row r="45" spans="1:7" x14ac:dyDescent="0.3">
      <c r="A45" s="2">
        <v>44</v>
      </c>
      <c r="B45" s="1" t="s">
        <v>141</v>
      </c>
      <c r="C45" s="2" t="s">
        <v>112</v>
      </c>
      <c r="D45" s="2">
        <v>148</v>
      </c>
      <c r="E45" s="16">
        <v>0</v>
      </c>
      <c r="F45" s="2" t="s">
        <v>44</v>
      </c>
      <c r="G45" s="2" t="s">
        <v>71</v>
      </c>
    </row>
    <row r="46" spans="1:7" x14ac:dyDescent="0.3">
      <c r="A46" s="2">
        <v>45</v>
      </c>
      <c r="B46" s="1" t="s">
        <v>142</v>
      </c>
      <c r="C46" s="2" t="s">
        <v>143</v>
      </c>
      <c r="D46" s="2">
        <v>80</v>
      </c>
      <c r="E46" s="16">
        <v>0</v>
      </c>
      <c r="F46" s="2" t="s">
        <v>44</v>
      </c>
      <c r="G46" s="2" t="s">
        <v>71</v>
      </c>
    </row>
    <row r="47" spans="1:7" x14ac:dyDescent="0.3">
      <c r="A47" s="2">
        <v>46</v>
      </c>
      <c r="B47" s="1" t="s">
        <v>144</v>
      </c>
      <c r="C47" s="2" t="s">
        <v>129</v>
      </c>
      <c r="D47" s="2">
        <v>125</v>
      </c>
      <c r="E47" s="16">
        <v>0</v>
      </c>
      <c r="F47" s="2" t="s">
        <v>44</v>
      </c>
      <c r="G47" s="2" t="s">
        <v>71</v>
      </c>
    </row>
    <row r="48" spans="1:7" x14ac:dyDescent="0.3">
      <c r="A48" s="2">
        <v>47</v>
      </c>
      <c r="B48" s="1" t="s">
        <v>145</v>
      </c>
      <c r="C48" s="2" t="s">
        <v>146</v>
      </c>
      <c r="D48" s="2">
        <v>77</v>
      </c>
      <c r="E48" s="16">
        <v>0</v>
      </c>
      <c r="F48" s="2" t="s">
        <v>44</v>
      </c>
      <c r="G48" s="2" t="s">
        <v>71</v>
      </c>
    </row>
    <row r="49" spans="1:7" x14ac:dyDescent="0.3">
      <c r="A49" s="2">
        <v>48</v>
      </c>
      <c r="B49" s="1" t="s">
        <v>147</v>
      </c>
      <c r="C49" s="2" t="s">
        <v>133</v>
      </c>
      <c r="D49" s="2">
        <v>79</v>
      </c>
      <c r="E49" s="16">
        <v>0</v>
      </c>
      <c r="F49" s="2" t="s">
        <v>44</v>
      </c>
      <c r="G49" s="2" t="s">
        <v>71</v>
      </c>
    </row>
    <row r="50" spans="1:7" x14ac:dyDescent="0.3">
      <c r="A50" s="2">
        <v>49</v>
      </c>
      <c r="B50" s="1" t="s">
        <v>148</v>
      </c>
      <c r="C50" s="2" t="s">
        <v>149</v>
      </c>
      <c r="D50" s="2">
        <v>79</v>
      </c>
      <c r="E50" s="16">
        <v>0</v>
      </c>
      <c r="F50" s="2" t="s">
        <v>44</v>
      </c>
      <c r="G50" s="2" t="s">
        <v>71</v>
      </c>
    </row>
    <row r="51" spans="1:7" x14ac:dyDescent="0.3">
      <c r="A51" s="2">
        <v>50</v>
      </c>
      <c r="B51" s="1" t="s">
        <v>150</v>
      </c>
      <c r="C51" s="2" t="s">
        <v>151</v>
      </c>
      <c r="D51" s="2">
        <v>79</v>
      </c>
      <c r="E51" s="16">
        <v>0</v>
      </c>
      <c r="F51" s="2" t="s">
        <v>44</v>
      </c>
      <c r="G51" s="2" t="s">
        <v>71</v>
      </c>
    </row>
    <row r="52" spans="1:7" x14ac:dyDescent="0.3">
      <c r="A52" s="2">
        <v>51</v>
      </c>
      <c r="B52" s="1" t="s">
        <v>152</v>
      </c>
      <c r="C52" s="2" t="s">
        <v>153</v>
      </c>
      <c r="D52" s="2">
        <v>85</v>
      </c>
      <c r="E52" s="16">
        <v>0</v>
      </c>
      <c r="F52" s="2" t="s">
        <v>44</v>
      </c>
      <c r="G52" s="2" t="s">
        <v>71</v>
      </c>
    </row>
    <row r="53" spans="1:7" x14ac:dyDescent="0.3">
      <c r="A53" s="2">
        <v>52</v>
      </c>
      <c r="B53" s="1" t="s">
        <v>154</v>
      </c>
      <c r="C53" s="2" t="s">
        <v>155</v>
      </c>
      <c r="D53" s="2">
        <v>195</v>
      </c>
      <c r="E53" s="16">
        <v>0</v>
      </c>
      <c r="F53" s="2" t="s">
        <v>44</v>
      </c>
      <c r="G53" s="2" t="s">
        <v>156</v>
      </c>
    </row>
    <row r="54" spans="1:7" x14ac:dyDescent="0.3">
      <c r="A54" s="2">
        <v>53</v>
      </c>
      <c r="B54" s="1" t="s">
        <v>157</v>
      </c>
      <c r="C54" s="2" t="s">
        <v>158</v>
      </c>
      <c r="D54" s="2">
        <v>108</v>
      </c>
      <c r="E54" s="16">
        <v>0</v>
      </c>
      <c r="F54" s="2" t="s">
        <v>44</v>
      </c>
      <c r="G54" s="2" t="s">
        <v>71</v>
      </c>
    </row>
    <row r="55" spans="1:7" x14ac:dyDescent="0.3">
      <c r="A55" s="2">
        <v>54</v>
      </c>
      <c r="B55" s="1" t="s">
        <v>159</v>
      </c>
      <c r="C55" s="2" t="s">
        <v>133</v>
      </c>
      <c r="D55" s="2">
        <v>80</v>
      </c>
      <c r="E55" s="16">
        <v>0</v>
      </c>
      <c r="F55" s="2" t="s">
        <v>44</v>
      </c>
      <c r="G55" s="2" t="s">
        <v>71</v>
      </c>
    </row>
    <row r="56" spans="1:7" ht="28.8" x14ac:dyDescent="0.3">
      <c r="A56" s="2">
        <v>55</v>
      </c>
      <c r="B56" s="1" t="s">
        <v>160</v>
      </c>
      <c r="C56" s="2" t="s">
        <v>161</v>
      </c>
      <c r="D56" s="2">
        <v>135</v>
      </c>
      <c r="E56" s="16">
        <v>0</v>
      </c>
      <c r="F56" s="2" t="s">
        <v>44</v>
      </c>
      <c r="G56" s="2" t="s">
        <v>71</v>
      </c>
    </row>
    <row r="57" spans="1:7" x14ac:dyDescent="0.3">
      <c r="A57" s="2">
        <v>56</v>
      </c>
      <c r="B57" s="13" t="s">
        <v>59</v>
      </c>
      <c r="C57" s="13" t="s">
        <v>4</v>
      </c>
      <c r="D57" s="2">
        <v>1504</v>
      </c>
      <c r="E57" s="16">
        <v>19340</v>
      </c>
      <c r="F57" s="2" t="s">
        <v>44</v>
      </c>
      <c r="G57" s="2" t="s">
        <v>40</v>
      </c>
    </row>
  </sheetData>
  <autoFilter ref="A1:G57" xr:uid="{16C5AC74-37F3-4976-A103-AB99E995C919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I V h h W Y D 5 9 v u j A A A A 9 Q A A A B I A H A B D b 2 5 m a W c v U G F j a 2 F n Z S 5 4 b W w g o h g A K K A U A A A A A A A A A A A A A A A A A A A A A A A A A A A A h Y 8 x D o I w G I W v Q r r T l h K j I T 9 l Y I X E x M S 4 N q V C I x R D i + V u D h 7 J K 4 h R 1 M 3 x f e 8 b 3 r t f b 5 B N X R t c 1 G B 1 b 1 I U Y Y o C Z W R f a V O n a H T H c I M y D l s h T 6 J W w S w b m 0 y 2 S l H j 3 D k h x H u P f Y z 7 o S a M 0 o g c y m I n G 9 U J 9 J H 1 f z n U x j p h p E I c 9 q 8 x n O E o j v F q j S m Q h U G p z b d n 8 9 x n + w M h H 1 s 3 D o o r G + Y F k C U C e V / g D 1 B L A w Q U A A I A C A A h W G F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V h h W S i K R 7 g O A A A A E Q A A A B M A H A B G b 3 J t d W x h c y 9 T Z W N 0 a W 9 u M S 5 t I K I Y A C i g F A A A A A A A A A A A A A A A A A A A A A A A A A A A A C t O T S 7 J z M 9 T C I b Q h t Y A U E s B A i 0 A F A A C A A g A I V h h W Y D 5 9 v u j A A A A 9 Q A A A B I A A A A A A A A A A A A A A A A A A A A A A E N v b m Z p Z y 9 Q Y W N r Y W d l L n h t b F B L A Q I t A B Q A A g A I A C F Y Y V k P y u m r p A A A A O k A A A A T A A A A A A A A A A A A A A A A A O 8 A A A B b Q 2 9 u d G V u d F 9 U e X B l c 1 0 u e G 1 s U E s B A i 0 A F A A C A A g A I V h h W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I M 8 d U 9 B + w F L h 5 Y 3 o 2 w a x k 4 A A A A A A g A A A A A A E G Y A A A A B A A A g A A A A p O D o 4 + y 2 1 1 m E O W S / J + 1 E r W l V a D O Q L a u X k C V d h F d k 3 1 g A A A A A D o A A A A A C A A A g A A A A o C s L Z D 1 C e 3 R f s h 3 w 8 f M X O I 0 9 O i O k 1 u x z / I i 7 n M s 3 G I F Q A A A A l N j Z e G 3 I e D E 5 S 5 h M L D X G e W + e r D b F r Q S s i M Q q N Q a c H N K V m B x p v 2 m j 8 Y T 7 c B 6 r D U / S E H 0 C f D + a g u u 9 J Z c E R z v e z B H z 7 M E A j J R s 2 7 0 N / A 7 J 0 B B A A A A A p N o i V w a 7 v g Z v R i s c 1 T n l K z u 9 m 1 2 6 U F K C / C 8 R Z u g B R i x E b W 1 C Z P 8 d + b T F 0 T q 1 o o + 7 y d 4 O V n h Z G 7 f E 6 S 0 Y X m 5 j 4 Q = = < / D a t a M a s h u p > 
</file>

<file path=customXml/itemProps1.xml><?xml version="1.0" encoding="utf-8"?>
<ds:datastoreItem xmlns:ds="http://schemas.openxmlformats.org/officeDocument/2006/customXml" ds:itemID="{C40D89A5-506B-470E-B2B1-D3277752811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Libros leídos</vt:lpstr>
      <vt:lpstr>Mi biblioteca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Rubén Lleucun F.</cp:lastModifiedBy>
  <dcterms:created xsi:type="dcterms:W3CDTF">2015-06-05T18:19:34Z</dcterms:created>
  <dcterms:modified xsi:type="dcterms:W3CDTF">2025-04-08T16:53:40Z</dcterms:modified>
</cp:coreProperties>
</file>